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1"/>
  </bookViews>
  <sheets>
    <sheet name="Sheet1" sheetId="1" r:id="rId1"/>
    <sheet name="прайс" sheetId="2" r:id="rId2"/>
    <sheet name="прайс в ЕВРО" sheetId="3" r:id="rId3"/>
  </sheets>
  <definedNames>
    <definedName name="_xlnm.Print_Area" localSheetId="1">'прайс'!$A$1:$E$195</definedName>
    <definedName name="_xlnm.Print_Area" localSheetId="2">'прайс в ЕВРО'!$A$3:$E$70</definedName>
  </definedNames>
  <calcPr fullCalcOnLoad="1"/>
</workbook>
</file>

<file path=xl/sharedStrings.xml><?xml version="1.0" encoding="utf-8"?>
<sst xmlns="http://schemas.openxmlformats.org/spreadsheetml/2006/main" count="583" uniqueCount="277">
  <si>
    <t>ISSA code</t>
  </si>
  <si>
    <t>AVKOPACK 1101 8ММ</t>
  </si>
  <si>
    <t>AVKOPACK 1101 10ММ</t>
  </si>
  <si>
    <t>AVKOPACK 1101 12ММ</t>
  </si>
  <si>
    <t>AVKOPACK 1101 14ММ</t>
  </si>
  <si>
    <t>AVKOPACK 1101 S 6ММ</t>
  </si>
  <si>
    <t>AVKOPACK 1101 S 8ММ</t>
  </si>
  <si>
    <t>AVKOPACK 1101 S 10ММ</t>
  </si>
  <si>
    <t>AVKOPACK 1101 S 14ММ</t>
  </si>
  <si>
    <t>AVKOPACK 1320G 14ММ</t>
  </si>
  <si>
    <t>AVKOPACK 1320G 6ММ</t>
  </si>
  <si>
    <t>AVKOPACK 1320G 8ММ</t>
  </si>
  <si>
    <t>AVKOPACK 1320G 10ММ</t>
  </si>
  <si>
    <t>AVKOPACK 1320G 12ММ</t>
  </si>
  <si>
    <t>AVKOPACK 1320GI 14ММ</t>
  </si>
  <si>
    <t>AVKOPACK 1320GI 6ММ</t>
  </si>
  <si>
    <t>AVKOPACK 1320GI 8ММ</t>
  </si>
  <si>
    <t>AVKOPACK 1320GI 10ММ</t>
  </si>
  <si>
    <t>AVKOPACK 1320GI 12ММ</t>
  </si>
  <si>
    <t>AVKOPACK 1401 6MM</t>
  </si>
  <si>
    <t>AVKOPACK 1401 8MM</t>
  </si>
  <si>
    <t>AVKOPACK 1201 14ММ</t>
  </si>
  <si>
    <t>AVKOPACK 1201 6ММ</t>
  </si>
  <si>
    <t>AVKOPACK 1201 10ММ</t>
  </si>
  <si>
    <t>AVKOPACK 1201 12ММ</t>
  </si>
  <si>
    <t>AVKOPACK 1201P 14ММ</t>
  </si>
  <si>
    <t>AVKOPACK 1201P 6ММ</t>
  </si>
  <si>
    <t>AVKOPACK 1201P 8ММ</t>
  </si>
  <si>
    <t>AVKOPACK 1201P 10ММ</t>
  </si>
  <si>
    <t>AVKOPACK 1202 14ММ</t>
  </si>
  <si>
    <t>AVKOPACK 1202 6ММ</t>
  </si>
  <si>
    <t>AVKOPACK 1202 8ММ</t>
  </si>
  <si>
    <t>AVKOPACK 1202 10ММ</t>
  </si>
  <si>
    <t>AVKOPACK 1202 12ММ</t>
  </si>
  <si>
    <t>AVKOPACK 1203 14ММ</t>
  </si>
  <si>
    <t>AVKOPACK 1203 6ММ</t>
  </si>
  <si>
    <t>AVKOPACK 1203 10ММ</t>
  </si>
  <si>
    <t>AVKOPACK 1203 12ММ</t>
  </si>
  <si>
    <t>AVKOPACK 1302 14ММ</t>
  </si>
  <si>
    <t>AVKOPACK 1302 12ММ</t>
  </si>
  <si>
    <t>AVKOPACK 1402 6MM</t>
  </si>
  <si>
    <t>AVKOPACK 1402 8MM</t>
  </si>
  <si>
    <t>AVKOPACK 1402 10MM</t>
  </si>
  <si>
    <t>AVKOPACK 1402 12MM</t>
  </si>
  <si>
    <t>AVKOPACK 1402 14MM</t>
  </si>
  <si>
    <t>AVKOPACK 1402G 6MM</t>
  </si>
  <si>
    <t>AVKOPACK 1402G 8MM</t>
  </si>
  <si>
    <t>AVKOPACK 1402G 10MM</t>
  </si>
  <si>
    <t>AVKOPACK 1402G 12MM</t>
  </si>
  <si>
    <t>Tank lid Packing 14MM</t>
  </si>
  <si>
    <t>НАБИВКА AVKO</t>
  </si>
  <si>
    <t>75.210.06</t>
  </si>
  <si>
    <t>75.210.08</t>
  </si>
  <si>
    <t>75.210.10</t>
  </si>
  <si>
    <t>75.210.12</t>
  </si>
  <si>
    <t>75.208.06</t>
  </si>
  <si>
    <t>75.208.08</t>
  </si>
  <si>
    <t>75.208.04</t>
  </si>
  <si>
    <t>75.208.12</t>
  </si>
  <si>
    <t>75.214.04</t>
  </si>
  <si>
    <t>75.214.08</t>
  </si>
  <si>
    <t>75.214.10</t>
  </si>
  <si>
    <t>75.214.12</t>
  </si>
  <si>
    <t>75.216.04</t>
  </si>
  <si>
    <t>75.216.06</t>
  </si>
  <si>
    <t>75.216.08</t>
  </si>
  <si>
    <t>75.216.12</t>
  </si>
  <si>
    <t>75.215.04</t>
  </si>
  <si>
    <t>75.215.06</t>
  </si>
  <si>
    <t>75.215.08</t>
  </si>
  <si>
    <t>75.215.10</t>
  </si>
  <si>
    <t>75.215.12</t>
  </si>
  <si>
    <t xml:space="preserve">Цена,руб/кг </t>
  </si>
  <si>
    <t xml:space="preserve">Цена,руб/метр </t>
  </si>
  <si>
    <t>Упаковка</t>
  </si>
  <si>
    <t>8метров/упаковка</t>
  </si>
  <si>
    <t>Наименование,размер</t>
  </si>
  <si>
    <t>кг.</t>
  </si>
  <si>
    <t>Цена,руб/упаковка</t>
  </si>
  <si>
    <t>метр</t>
  </si>
  <si>
    <t>набор</t>
  </si>
  <si>
    <t>AVKOTOOL 12 /набор из 4-х предметов/</t>
  </si>
  <si>
    <t>Цена,руб/набор</t>
  </si>
  <si>
    <t>Цена,руб/метр</t>
  </si>
  <si>
    <t>НАБИВКА UNISPEC</t>
  </si>
  <si>
    <t>75.204.04</t>
  </si>
  <si>
    <t>UNISPEC STYLE 1200  6MM</t>
  </si>
  <si>
    <t>8MTRS/BOX</t>
  </si>
  <si>
    <t>75.204.06</t>
  </si>
  <si>
    <t>UNISPEC STYLE 1200  8MM</t>
  </si>
  <si>
    <t>75.204.08</t>
  </si>
  <si>
    <t>UNISPEC STYLE 1200  10MM</t>
  </si>
  <si>
    <t>75.204.09</t>
  </si>
  <si>
    <t>UNISPEC STYLE 1200  11MM</t>
  </si>
  <si>
    <t>75.204.10</t>
  </si>
  <si>
    <t>UNISPEC STYLE 1200  12MM</t>
  </si>
  <si>
    <t>75.206.04</t>
  </si>
  <si>
    <t>UNISPEC STYLE 1201  6MM</t>
  </si>
  <si>
    <t>75.206.06</t>
  </si>
  <si>
    <t>UNISPEC STYLE 1201  8MM</t>
  </si>
  <si>
    <t>75.206.08</t>
  </si>
  <si>
    <t>UNISPEC STYLE 1201  10MM</t>
  </si>
  <si>
    <t>75.206.09</t>
  </si>
  <si>
    <t>UNISPEC STYLE 1201  11MM</t>
  </si>
  <si>
    <t>75.206.10</t>
  </si>
  <si>
    <t>UNISPEC STYLE 1201  12MM</t>
  </si>
  <si>
    <t>AVKOSEAL 7X2,5MM /бухта 20 метров/</t>
  </si>
  <si>
    <t>Упаковка/</t>
  </si>
  <si>
    <t>Цена,ЕВРО/упаковка</t>
  </si>
  <si>
    <t xml:space="preserve">Цена,ЕВРО/метр </t>
  </si>
  <si>
    <t>Цены указаны в ЕВРО, без НДС.</t>
  </si>
  <si>
    <t>Цена,ЕВРО/упаковка/киллограмм</t>
  </si>
  <si>
    <t>75.214.14</t>
  </si>
  <si>
    <t>75.217.04</t>
  </si>
  <si>
    <t>75.217.06</t>
  </si>
  <si>
    <t>75.217.08</t>
  </si>
  <si>
    <t>75.219.08</t>
  </si>
  <si>
    <t>75.219.10</t>
  </si>
  <si>
    <t>75.219.12</t>
  </si>
  <si>
    <t>75.220.10</t>
  </si>
  <si>
    <t>75.220.12</t>
  </si>
  <si>
    <t>75.217.10</t>
  </si>
  <si>
    <t>75.217.12</t>
  </si>
  <si>
    <t>75.219.04</t>
  </si>
  <si>
    <t>75.219.06</t>
  </si>
  <si>
    <t>75.228.04</t>
  </si>
  <si>
    <t>75.228.06</t>
  </si>
  <si>
    <t>75.209.12</t>
  </si>
  <si>
    <t>75.224.04</t>
  </si>
  <si>
    <t>75.224.06</t>
  </si>
  <si>
    <t>75.224.08</t>
  </si>
  <si>
    <t>75.224.10</t>
  </si>
  <si>
    <t>75.224.12</t>
  </si>
  <si>
    <t>75.223.04</t>
  </si>
  <si>
    <t>75.223.06</t>
  </si>
  <si>
    <t>75.223.08</t>
  </si>
  <si>
    <t>75.223.10</t>
  </si>
  <si>
    <t xml:space="preserve"> </t>
  </si>
  <si>
    <t>AVKOPACK 1101 16ММ</t>
  </si>
  <si>
    <t>AVKOPACK 1101 S 12ММ</t>
  </si>
  <si>
    <t>AVKOPACK 1101 6ММ</t>
  </si>
  <si>
    <t>AVKOPACK 1101 S 16ММ</t>
  </si>
  <si>
    <t>AVKOPACK 1120 6ММ</t>
  </si>
  <si>
    <t>AVKOPACK 1120 8ММ</t>
  </si>
  <si>
    <t>AVKOPACK 1120 10ММ</t>
  </si>
  <si>
    <t>AVKOPACK 1120 12ММ</t>
  </si>
  <si>
    <t>AVKOPACK 1120 14ММ</t>
  </si>
  <si>
    <t>AVKOPACK 1120 16ММ</t>
  </si>
  <si>
    <t>AVKOPACK 1201 8ММ</t>
  </si>
  <si>
    <t>AVKOPACK 1201 16ММ</t>
  </si>
  <si>
    <t>AVKOPACK 1201P 12ММ</t>
  </si>
  <si>
    <t>AVKOPACK 1201P 16ММ</t>
  </si>
  <si>
    <t>AVKOPACK 1202 16ММ</t>
  </si>
  <si>
    <t>AVKOPACK 1203 8ММ</t>
  </si>
  <si>
    <t>AVKOPACK 1203 16ММ</t>
  </si>
  <si>
    <t>AVKOPACK 1302 6ММ</t>
  </si>
  <si>
    <t>AVKOPACK 1302 8ММ</t>
  </si>
  <si>
    <t>AVKOPACK 1302 10ММ</t>
  </si>
  <si>
    <t>AVKOPACK 1302 16ММ</t>
  </si>
  <si>
    <t>AVKOPACK 1320G 16ММ</t>
  </si>
  <si>
    <t>AVKOPACK 1320GI 16ММ</t>
  </si>
  <si>
    <t>AVKOPACK 1401 10MM</t>
  </si>
  <si>
    <t>AVKOPACK 1401 12MM</t>
  </si>
  <si>
    <t>AVKOPACK 1401 14MM</t>
  </si>
  <si>
    <t>AVKOPACK 1401 16MM</t>
  </si>
  <si>
    <t>AVKOPACK 1402 16MM</t>
  </si>
  <si>
    <t>AVKOPACK 1402G 14MM</t>
  </si>
  <si>
    <t>AVKOPACK 1402G 16MM</t>
  </si>
  <si>
    <t>AVKOSEAL 5X2MM /бухта 30 метров/</t>
  </si>
  <si>
    <t>AVKOSEAL 10X3MM /бухта 15 метров/</t>
  </si>
  <si>
    <t>AVKOPACK 1720 6MM</t>
  </si>
  <si>
    <t>AVKOPACK 1720 8MM</t>
  </si>
  <si>
    <t>AVKOPACK 1720 10MM</t>
  </si>
  <si>
    <t>AVKOPACK 1720 12MM</t>
  </si>
  <si>
    <t>AVKOPACK 1720 14MM</t>
  </si>
  <si>
    <t>AVKOPACK 1720 16MM</t>
  </si>
  <si>
    <t>AVKOPACK 1720G 6MM</t>
  </si>
  <si>
    <t>AVKOPACK 1720G 8MM</t>
  </si>
  <si>
    <t>AVKOPACK 1720G 10MM</t>
  </si>
  <si>
    <t>AVKOPACK 1720G 12MM</t>
  </si>
  <si>
    <t>AVKOPACK 1720G 14MM</t>
  </si>
  <si>
    <t>AVKOPACK 1720G 16MM</t>
  </si>
  <si>
    <t>ЦЕНЫ УКАЗАНЫ С УЧЁТОМ НДС,18%</t>
  </si>
  <si>
    <t>кг./1</t>
  </si>
  <si>
    <t>кг./2</t>
  </si>
  <si>
    <t>Упаковка/фасовка</t>
  </si>
  <si>
    <t>станд.упаковка</t>
  </si>
  <si>
    <t>кг./4</t>
  </si>
  <si>
    <t>кг./3</t>
  </si>
  <si>
    <t>кг./6</t>
  </si>
  <si>
    <t>кг./7</t>
  </si>
  <si>
    <t>Набор экстракторов</t>
  </si>
  <si>
    <t>СУХОЙ ПТФЕ</t>
  </si>
  <si>
    <t>ПРИРОДНЫЙ ЭКСПАНДИРОВАННЫЙ ГРАФИТ,УГЛЕРОДНЫЕ ПРЯЖИ С ИНГИБИТОРАМИ</t>
  </si>
  <si>
    <t>Х/Б ВОЛОКНА,ЛУБРИКАНТЫ</t>
  </si>
  <si>
    <t>Х/Б ВОЛОКНА,ГРАФИТ</t>
  </si>
  <si>
    <t>УГЛЕРОДНЫЕ ПРЯЖИ,ПТФЕ</t>
  </si>
  <si>
    <t>ЭКСПАНДИРОВАННЫЙ ПТФЕ,ЛУБРИКАНТЫ</t>
  </si>
  <si>
    <t>ЭКСПАНДИРОВАННЫЙ ПТФЕ С ГРАФИТОМ,ЛУБРИКАНТЫ</t>
  </si>
  <si>
    <t>АРАМИДНАЯ ФИЛАМЕНТНАЯ ПРЯЖА,ПТФЕ ДИСПЕРСИЯ,ЛУБРИКАНТЫ</t>
  </si>
  <si>
    <t>АРАМИДНАЯ ШПАТЕЛЬНАЯ ПРЯЖА,ПТФЕ ДИСПЕРСИЯ,ЛУБРИКАНТЫ</t>
  </si>
  <si>
    <t>FINITEXT, GORE-TEX ПРЯЖИ ИЗ ПТФЕ С ГРАФИТОМ И АРАМИДНАЯ ФИЛАМЕНТНАЯ ПРЯЖА,ЛУБРИКАНТЫ</t>
  </si>
  <si>
    <t>FINITEXT, GORE-TEX ПРЯЖИ ИЗ ПТФЕ  И АРАМИДНАЯ ФИЛАМЕНТНАЯ ПРЯЖА,ЛУБРИКАНТЫ</t>
  </si>
  <si>
    <t>РАМИ ПРЯЖА,ПТФЕ ДИСПЕРСИЯ,ЛУБРИКАНТЫ</t>
  </si>
  <si>
    <t>АКРИЛОВЫЕ ВОЛОКНА,ПТФЕ</t>
  </si>
  <si>
    <t>АКРИЛОВЫЕ ВОЛОКНА,ГРАФИТ,ПТФЕ</t>
  </si>
  <si>
    <t>AVKOSEAL 3X1,5MM /бухта 50 метров/</t>
  </si>
  <si>
    <t>УПЛОТНИТЕЛЬНАЯ САМОКЛЕЮЩАЯСЯ ЛЕНТА ПТФЕ</t>
  </si>
  <si>
    <t>AVKOSEAL 12X4MM /бухта 10 метров/</t>
  </si>
  <si>
    <t>AVKOSEAL 14X5MM /бухта 5 метров/</t>
  </si>
  <si>
    <t>AVKOSEAL 17X6MM /бухта 5 метров/</t>
  </si>
  <si>
    <t>AVKOSEAL 20X7MM /бухта 5 метров/</t>
  </si>
  <si>
    <t>AVKOSEAL 22X5MM /бухта 5 метров/</t>
  </si>
  <si>
    <t>AVKOSEAL 25X5MM /бухта 5 метров/</t>
  </si>
  <si>
    <t>AVKOSEAL 28X5MM /бухта 5 метров/</t>
  </si>
  <si>
    <t>AVKOSEAL 40X5MM /бухта 5 метров/</t>
  </si>
  <si>
    <t>Цена,руб/бухта</t>
  </si>
  <si>
    <t>AVKOPACK 1101 3ММ</t>
  </si>
  <si>
    <t>AVKOPACK 1101 4ММ</t>
  </si>
  <si>
    <t>AVKOPACK 1101 5ММ</t>
  </si>
  <si>
    <t>AVKOPACK 1101 S 5ММ</t>
  </si>
  <si>
    <t>AVKOPACK 1101 S 4ММ</t>
  </si>
  <si>
    <t>AVKOPACK 1101 S 3ММ</t>
  </si>
  <si>
    <t>AVKOPACK 1120 3ММ</t>
  </si>
  <si>
    <t>AVKOPACK 1120 4ММ</t>
  </si>
  <si>
    <t>AVKOPACK 1120 5ММ</t>
  </si>
  <si>
    <t>AVKOPACK 1201 3ММ</t>
  </si>
  <si>
    <t>AVKOPACK 1201 4ММ</t>
  </si>
  <si>
    <t>AVKOPACK 1201 5ММ</t>
  </si>
  <si>
    <t>AVKOPACK 1201P 3ММ</t>
  </si>
  <si>
    <t>AVKOPACK 1201P 4ММ</t>
  </si>
  <si>
    <t>AVKOPACK 1201P 5ММ</t>
  </si>
  <si>
    <t>AVKOPACK 1202 3ММ</t>
  </si>
  <si>
    <t>AVKOPACK 1202 4ММ</t>
  </si>
  <si>
    <t>AVKOPACK 1202 5ММ</t>
  </si>
  <si>
    <t>AVKOPACK 1203 3ММ</t>
  </si>
  <si>
    <t>AVKOPACK 1203 4ММ</t>
  </si>
  <si>
    <t>AVKOPACK 1203 5ММ</t>
  </si>
  <si>
    <t>AVKOPACK 1302 3ММ</t>
  </si>
  <si>
    <t>AVKOPACK 1302 4ММ</t>
  </si>
  <si>
    <t>AVKOPACK 1302 5ММ</t>
  </si>
  <si>
    <t>СУХИЕ КЕВЛАРОВЫЕ ВОЛОКНА, для стекольной промышленности</t>
  </si>
  <si>
    <t>AVKOPACK 1201PD 4ММ</t>
  </si>
  <si>
    <t>AVKOPACK 1320G 3ММ</t>
  </si>
  <si>
    <t>AVKOPACK 1320G 4ММ</t>
  </si>
  <si>
    <t>AVKOPACK 1320G 5ММ</t>
  </si>
  <si>
    <t>AVKOPACK 1320GI 3ММ</t>
  </si>
  <si>
    <t>AVKOPACK 1320GI 4ММ</t>
  </si>
  <si>
    <t>AVKOPACK 1320GI 5ММ</t>
  </si>
  <si>
    <t>AVKOPACK 1401 3MM</t>
  </si>
  <si>
    <t>AVKOPACK 1401 4MM</t>
  </si>
  <si>
    <t>AVKOPACK 1401 5MM</t>
  </si>
  <si>
    <t>AVKOPACK 1402 3MM</t>
  </si>
  <si>
    <t>AVKOPACK 1402 4MM</t>
  </si>
  <si>
    <t>AVKOPACK 1402 5MM</t>
  </si>
  <si>
    <t>AVKOPACK 1402G 3MM</t>
  </si>
  <si>
    <t>AVKOPACK 1402G 4MM</t>
  </si>
  <si>
    <t>AVKOPACK 1402G 5MM</t>
  </si>
  <si>
    <t>AVKOPACK 1720 3MM</t>
  </si>
  <si>
    <t>AVKOPACK 1720 4MM</t>
  </si>
  <si>
    <t>AVKOPACK 1720 5MM</t>
  </si>
  <si>
    <t>AVKOPACK 1720G 3MM</t>
  </si>
  <si>
    <t>AVKOPACK 1720G 4MM</t>
  </si>
  <si>
    <t>AVKOPACK 1720G 5MM</t>
  </si>
  <si>
    <t>СИНТЕТИЧЕСКИЕ ВОЛОКНА,ПРОПИТКА ПТФЭ для уплотнения крышек,горловин нефтеных,маслянных цистерн</t>
  </si>
  <si>
    <t>Tank lid Packing 16MM</t>
  </si>
  <si>
    <t>Tank lid Packing 12MM</t>
  </si>
  <si>
    <t>Tank lid Packing 10MM</t>
  </si>
  <si>
    <t>Tank lid Packing 8MM</t>
  </si>
  <si>
    <t>Tank lid Packing 6MM</t>
  </si>
  <si>
    <t>Tank lid Packing 5MM</t>
  </si>
  <si>
    <t>Tank lid Packing 4MM</t>
  </si>
  <si>
    <t>кг./8</t>
  </si>
  <si>
    <t>AVKOPACK 1201PD 5,5ММ</t>
  </si>
  <si>
    <t>AVKOPACK 1201PD 6ММ</t>
  </si>
  <si>
    <t>на 01.04.2010</t>
  </si>
  <si>
    <t>ПРАЙС-ЛИСТ НАБИВКА "AVKOPACK"(БОЛГАРИЯ) БАЗОВЫЙ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</si>
</sst>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Black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 Black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2" fontId="0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2" fontId="0" fillId="0" borderId="0" xfId="0" applyNumberFormat="1" applyFont="1" applyFill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476250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5991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L14" sqref="L14"/>
    </sheetView>
  </sheetViews>
  <sheetFormatPr defaultColWidth="9.140625" defaultRowHeight="12.75"/>
  <cols>
    <col min="1" max="1" width="10.140625" style="0" customWidth="1"/>
    <col min="2" max="2" width="28.28125" style="0" customWidth="1"/>
    <col min="3" max="3" width="13.7109375" style="0" customWidth="1"/>
    <col min="4" max="4" width="11.140625" style="3" customWidth="1"/>
    <col min="5" max="5" width="10.28125" style="2" customWidth="1"/>
    <col min="6" max="6" width="8.421875" style="1" customWidth="1"/>
    <col min="7" max="7" width="11.00390625" style="0" customWidth="1"/>
    <col min="8" max="8" width="9.421875" style="1" customWidth="1"/>
    <col min="9" max="9" width="10.421875" style="1" customWidth="1"/>
    <col min="10" max="10" width="16.421875" style="2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94"/>
  <sheetViews>
    <sheetView tabSelected="1" zoomScale="75" zoomScaleNormal="75" workbookViewId="0" topLeftCell="A1">
      <selection activeCell="F178" sqref="F178"/>
    </sheetView>
  </sheetViews>
  <sheetFormatPr defaultColWidth="9.140625" defaultRowHeight="12.75"/>
  <cols>
    <col min="1" max="1" width="38.140625" style="38" customWidth="1"/>
    <col min="2" max="2" width="18.00390625" style="38" customWidth="1"/>
    <col min="3" max="3" width="14.8515625" style="38" customWidth="1"/>
    <col min="4" max="4" width="11.7109375" style="39" customWidth="1"/>
    <col min="5" max="5" width="16.421875" style="40" customWidth="1"/>
    <col min="6" max="16384" width="9.140625" style="38" customWidth="1"/>
  </cols>
  <sheetData>
    <row r="3" spans="1:5" s="34" customFormat="1" ht="18.75" customHeight="1">
      <c r="A3" s="33"/>
      <c r="D3" s="35"/>
      <c r="E3" s="36"/>
    </row>
    <row r="4" spans="1:5" s="34" customFormat="1" ht="18.75">
      <c r="A4" s="37"/>
      <c r="D4" s="35"/>
      <c r="E4" s="36"/>
    </row>
    <row r="5" spans="1:5" s="34" customFormat="1" ht="18.75">
      <c r="A5" s="37" t="s">
        <v>137</v>
      </c>
      <c r="D5" s="35"/>
      <c r="E5" s="36"/>
    </row>
    <row r="8" spans="4:5" s="34" customFormat="1" ht="13.5" customHeight="1">
      <c r="D8" s="35"/>
      <c r="E8" s="36"/>
    </row>
    <row r="9" spans="4:5" s="34" customFormat="1" ht="13.5" customHeight="1">
      <c r="D9" s="35"/>
      <c r="E9" s="36"/>
    </row>
    <row r="10" spans="4:5" s="34" customFormat="1" ht="13.5" customHeight="1">
      <c r="D10" s="35"/>
      <c r="E10" s="36"/>
    </row>
    <row r="11" spans="2:5" s="34" customFormat="1" ht="13.5" customHeight="1">
      <c r="B11" s="59"/>
      <c r="D11" s="35"/>
      <c r="E11" s="36"/>
    </row>
    <row r="12" spans="1:5" s="34" customFormat="1" ht="27.75" customHeight="1">
      <c r="A12" s="60" t="s">
        <v>276</v>
      </c>
      <c r="D12" s="35"/>
      <c r="E12" s="36"/>
    </row>
    <row r="13" spans="4:5" s="34" customFormat="1" ht="15" customHeight="1">
      <c r="D13" s="35"/>
      <c r="E13" s="36"/>
    </row>
    <row r="14" spans="1:5" ht="22.5">
      <c r="A14" s="24"/>
      <c r="B14" s="23" t="s">
        <v>275</v>
      </c>
      <c r="C14" s="58"/>
      <c r="D14" s="23" t="s">
        <v>182</v>
      </c>
      <c r="E14" s="25"/>
    </row>
    <row r="15" spans="1:5" s="34" customFormat="1" ht="25.5">
      <c r="A15" s="26" t="s">
        <v>76</v>
      </c>
      <c r="B15" s="26" t="s">
        <v>185</v>
      </c>
      <c r="C15" s="27" t="s">
        <v>78</v>
      </c>
      <c r="D15" s="28" t="s">
        <v>72</v>
      </c>
      <c r="E15" s="28" t="s">
        <v>73</v>
      </c>
    </row>
    <row r="16" spans="1:5" s="34" customFormat="1" ht="32.25" customHeight="1">
      <c r="A16" s="26" t="s">
        <v>197</v>
      </c>
      <c r="B16" s="26"/>
      <c r="C16" s="27"/>
      <c r="D16" s="28"/>
      <c r="E16" s="28"/>
    </row>
    <row r="17" spans="1:5" s="34" customFormat="1" ht="12.75">
      <c r="A17" s="41" t="s">
        <v>217</v>
      </c>
      <c r="B17" s="29"/>
      <c r="C17" s="22"/>
      <c r="D17" s="22">
        <v>2110.5</v>
      </c>
      <c r="E17" s="42">
        <v>145.2825</v>
      </c>
    </row>
    <row r="18" spans="1:5" s="34" customFormat="1" ht="12.75">
      <c r="A18" s="41" t="s">
        <v>218</v>
      </c>
      <c r="B18" s="43" t="s">
        <v>75</v>
      </c>
      <c r="C18" s="22">
        <v>483</v>
      </c>
      <c r="D18" s="22">
        <v>2110.5</v>
      </c>
      <c r="E18" s="42">
        <v>145.2825</v>
      </c>
    </row>
    <row r="19" spans="1:5" s="34" customFormat="1" ht="12.75">
      <c r="A19" s="41" t="s">
        <v>219</v>
      </c>
      <c r="B19" s="43" t="s">
        <v>75</v>
      </c>
      <c r="C19" s="22">
        <v>700.85</v>
      </c>
      <c r="D19" s="22">
        <v>2110.5</v>
      </c>
      <c r="E19" s="42">
        <v>145.2825</v>
      </c>
    </row>
    <row r="20" spans="1:5" s="34" customFormat="1" ht="12.75">
      <c r="A20" s="41" t="s">
        <v>140</v>
      </c>
      <c r="B20" s="43" t="s">
        <v>75</v>
      </c>
      <c r="C20" s="22">
        <v>985.5</v>
      </c>
      <c r="D20" s="22">
        <v>2110.5</v>
      </c>
      <c r="E20" s="42">
        <v>145.2825</v>
      </c>
    </row>
    <row r="21" spans="1:5" s="45" customFormat="1" ht="12.75">
      <c r="A21" s="41" t="s">
        <v>1</v>
      </c>
      <c r="B21" s="43" t="s">
        <v>75</v>
      </c>
      <c r="C21" s="44">
        <v>1570</v>
      </c>
      <c r="D21" s="44">
        <v>1810</v>
      </c>
      <c r="E21" s="44">
        <v>250.25</v>
      </c>
    </row>
    <row r="22" spans="1:5" s="45" customFormat="1" ht="12.75">
      <c r="A22" s="41" t="s">
        <v>2</v>
      </c>
      <c r="B22" s="43" t="s">
        <v>75</v>
      </c>
      <c r="C22" s="44">
        <v>2330.5</v>
      </c>
      <c r="D22" s="44">
        <v>1810</v>
      </c>
      <c r="E22" s="44">
        <v>383.9</v>
      </c>
    </row>
    <row r="23" spans="1:5" s="45" customFormat="1" ht="12.75">
      <c r="A23" s="41" t="s">
        <v>3</v>
      </c>
      <c r="B23" s="43" t="s">
        <v>75</v>
      </c>
      <c r="C23" s="44">
        <v>3345</v>
      </c>
      <c r="D23" s="44">
        <v>1810</v>
      </c>
      <c r="E23" s="44">
        <v>548.7625</v>
      </c>
    </row>
    <row r="24" spans="1:5" s="45" customFormat="1" ht="12.75">
      <c r="A24" s="41" t="s">
        <v>4</v>
      </c>
      <c r="B24" s="43" t="s">
        <v>75</v>
      </c>
      <c r="C24" s="44">
        <v>4850</v>
      </c>
      <c r="D24" s="44">
        <v>1810</v>
      </c>
      <c r="E24" s="44">
        <v>743.63025</v>
      </c>
    </row>
    <row r="25" spans="1:5" s="45" customFormat="1" ht="12.75">
      <c r="A25" s="41" t="s">
        <v>138</v>
      </c>
      <c r="B25" s="43" t="s">
        <v>75</v>
      </c>
      <c r="C25" s="44">
        <v>6200</v>
      </c>
      <c r="D25" s="44">
        <v>1810</v>
      </c>
      <c r="E25" s="44">
        <v>968.4881250000001</v>
      </c>
    </row>
    <row r="26" spans="1:5" s="47" customFormat="1" ht="19.5" customHeight="1">
      <c r="A26" s="26" t="s">
        <v>192</v>
      </c>
      <c r="B26" s="46" t="s">
        <v>186</v>
      </c>
      <c r="C26" s="27"/>
      <c r="D26" s="28" t="s">
        <v>72</v>
      </c>
      <c r="E26" s="28" t="s">
        <v>73</v>
      </c>
    </row>
    <row r="27" spans="1:5" s="34" customFormat="1" ht="12.75">
      <c r="A27" s="41" t="s">
        <v>222</v>
      </c>
      <c r="B27" s="48" t="s">
        <v>183</v>
      </c>
      <c r="C27" s="22"/>
      <c r="D27" s="22">
        <v>2585.7</v>
      </c>
      <c r="E27" s="42">
        <v>166.837</v>
      </c>
    </row>
    <row r="28" spans="1:5" s="34" customFormat="1" ht="12.75">
      <c r="A28" s="41" t="s">
        <v>221</v>
      </c>
      <c r="B28" s="48" t="s">
        <v>183</v>
      </c>
      <c r="C28" s="22"/>
      <c r="D28" s="22">
        <v>2585.7</v>
      </c>
      <c r="E28" s="42">
        <v>166.837</v>
      </c>
    </row>
    <row r="29" spans="1:5" s="34" customFormat="1" ht="12.75">
      <c r="A29" s="41" t="s">
        <v>220</v>
      </c>
      <c r="B29" s="48" t="s">
        <v>183</v>
      </c>
      <c r="C29" s="22"/>
      <c r="D29" s="22">
        <v>2585.7</v>
      </c>
      <c r="E29" s="42">
        <v>166.837</v>
      </c>
    </row>
    <row r="30" spans="1:5" s="34" customFormat="1" ht="12.75">
      <c r="A30" s="41" t="s">
        <v>5</v>
      </c>
      <c r="B30" s="48" t="s">
        <v>183</v>
      </c>
      <c r="C30" s="48"/>
      <c r="D30" s="22">
        <v>2585.7</v>
      </c>
      <c r="E30" s="42">
        <v>166.837</v>
      </c>
    </row>
    <row r="31" spans="1:5" s="34" customFormat="1" ht="12.75">
      <c r="A31" s="41" t="s">
        <v>6</v>
      </c>
      <c r="B31" s="48" t="s">
        <v>183</v>
      </c>
      <c r="C31" s="48"/>
      <c r="D31" s="42">
        <v>2385</v>
      </c>
      <c r="E31" s="42">
        <v>279.752</v>
      </c>
    </row>
    <row r="32" spans="1:5" s="34" customFormat="1" ht="12.75">
      <c r="A32" s="41" t="s">
        <v>7</v>
      </c>
      <c r="B32" s="48" t="s">
        <v>184</v>
      </c>
      <c r="C32" s="48"/>
      <c r="D32" s="42">
        <v>2385</v>
      </c>
      <c r="E32" s="42">
        <v>437.03</v>
      </c>
    </row>
    <row r="33" spans="1:5" s="34" customFormat="1" ht="12.75">
      <c r="A33" s="41" t="s">
        <v>139</v>
      </c>
      <c r="B33" s="48" t="s">
        <v>184</v>
      </c>
      <c r="C33" s="48"/>
      <c r="D33" s="42">
        <v>2385</v>
      </c>
      <c r="E33" s="42">
        <v>629.585</v>
      </c>
    </row>
    <row r="34" spans="1:5" s="34" customFormat="1" ht="12.75">
      <c r="A34" s="41" t="s">
        <v>8</v>
      </c>
      <c r="B34" s="48" t="s">
        <v>187</v>
      </c>
      <c r="C34" s="48"/>
      <c r="D34" s="42">
        <v>2385</v>
      </c>
      <c r="E34" s="42">
        <v>857.351</v>
      </c>
    </row>
    <row r="35" spans="1:5" s="34" customFormat="1" ht="12.75">
      <c r="A35" s="41" t="s">
        <v>141</v>
      </c>
      <c r="B35" s="48" t="s">
        <v>187</v>
      </c>
      <c r="C35" s="48"/>
      <c r="D35" s="42">
        <v>2385</v>
      </c>
      <c r="E35" s="42">
        <v>1121.153</v>
      </c>
    </row>
    <row r="36" spans="1:5" s="34" customFormat="1" ht="28.5" customHeight="1">
      <c r="A36" s="26" t="s">
        <v>198</v>
      </c>
      <c r="B36" s="46" t="s">
        <v>186</v>
      </c>
      <c r="C36" s="49"/>
      <c r="D36" s="28" t="s">
        <v>72</v>
      </c>
      <c r="E36" s="28" t="s">
        <v>73</v>
      </c>
    </row>
    <row r="37" spans="1:5" s="45" customFormat="1" ht="12.75">
      <c r="A37" s="30" t="s">
        <v>223</v>
      </c>
      <c r="B37" s="50" t="s">
        <v>183</v>
      </c>
      <c r="C37" s="50"/>
      <c r="D37" s="44">
        <v>2350</v>
      </c>
      <c r="E37" s="44">
        <v>143.627</v>
      </c>
    </row>
    <row r="38" spans="1:5" s="45" customFormat="1" ht="12.75">
      <c r="A38" s="30" t="s">
        <v>224</v>
      </c>
      <c r="B38" s="50" t="s">
        <v>183</v>
      </c>
      <c r="C38" s="50"/>
      <c r="D38" s="44">
        <v>2350</v>
      </c>
      <c r="E38" s="44">
        <v>143.627</v>
      </c>
    </row>
    <row r="39" spans="1:5" s="45" customFormat="1" ht="12.75">
      <c r="A39" s="30" t="s">
        <v>225</v>
      </c>
      <c r="B39" s="50" t="s">
        <v>183</v>
      </c>
      <c r="C39" s="50"/>
      <c r="D39" s="44">
        <v>2350</v>
      </c>
      <c r="E39" s="44">
        <v>143.627</v>
      </c>
    </row>
    <row r="40" spans="1:5" s="34" customFormat="1" ht="12.75">
      <c r="A40" s="41" t="s">
        <v>142</v>
      </c>
      <c r="B40" s="48" t="s">
        <v>183</v>
      </c>
      <c r="C40" s="48"/>
      <c r="D40" s="42">
        <v>2350</v>
      </c>
      <c r="E40" s="42">
        <v>143.627</v>
      </c>
    </row>
    <row r="41" spans="1:5" s="34" customFormat="1" ht="12.75">
      <c r="A41" s="41" t="s">
        <v>143</v>
      </c>
      <c r="B41" s="48" t="s">
        <v>183</v>
      </c>
      <c r="C41" s="48"/>
      <c r="D41" s="42">
        <v>2075.7</v>
      </c>
      <c r="E41" s="42">
        <v>228.52</v>
      </c>
    </row>
    <row r="42" spans="1:5" s="34" customFormat="1" ht="12.75">
      <c r="A42" s="41" t="s">
        <v>144</v>
      </c>
      <c r="B42" s="48" t="s">
        <v>184</v>
      </c>
      <c r="C42" s="48"/>
      <c r="D42" s="42">
        <v>2075.7</v>
      </c>
      <c r="E42" s="42">
        <v>376.156</v>
      </c>
    </row>
    <row r="43" spans="1:5" s="34" customFormat="1" ht="12.75">
      <c r="A43" s="41" t="s">
        <v>145</v>
      </c>
      <c r="B43" s="48" t="s">
        <v>184</v>
      </c>
      <c r="C43" s="48"/>
      <c r="D43" s="42">
        <v>2075.7</v>
      </c>
      <c r="E43" s="42">
        <v>542.355</v>
      </c>
    </row>
    <row r="44" spans="1:5" s="34" customFormat="1" ht="12.75">
      <c r="A44" s="41" t="s">
        <v>146</v>
      </c>
      <c r="B44" s="48" t="s">
        <v>187</v>
      </c>
      <c r="C44" s="48"/>
      <c r="D44" s="42">
        <v>2075.7</v>
      </c>
      <c r="E44" s="42">
        <v>738.925</v>
      </c>
    </row>
    <row r="45" spans="1:5" s="34" customFormat="1" ht="12.75">
      <c r="A45" s="41" t="s">
        <v>147</v>
      </c>
      <c r="B45" s="48" t="s">
        <v>187</v>
      </c>
      <c r="C45" s="48"/>
      <c r="D45" s="42">
        <v>2075.7</v>
      </c>
      <c r="E45" s="42">
        <v>963.4130000000001</v>
      </c>
    </row>
    <row r="46" spans="1:5" s="34" customFormat="1" ht="29.25" customHeight="1">
      <c r="A46" s="31" t="s">
        <v>199</v>
      </c>
      <c r="B46" s="46" t="s">
        <v>186</v>
      </c>
      <c r="C46" s="49"/>
      <c r="D46" s="28" t="s">
        <v>72</v>
      </c>
      <c r="E46" s="28" t="s">
        <v>73</v>
      </c>
    </row>
    <row r="47" spans="1:5" s="34" customFormat="1" ht="12.75">
      <c r="A47" s="41" t="s">
        <v>226</v>
      </c>
      <c r="B47" s="48" t="s">
        <v>183</v>
      </c>
      <c r="C47" s="48"/>
      <c r="D47" s="42">
        <v>2650</v>
      </c>
      <c r="E47" s="42">
        <v>150.568</v>
      </c>
    </row>
    <row r="48" spans="1:5" s="34" customFormat="1" ht="12.75">
      <c r="A48" s="41" t="s">
        <v>227</v>
      </c>
      <c r="B48" s="48" t="s">
        <v>183</v>
      </c>
      <c r="C48" s="48"/>
      <c r="D48" s="42">
        <v>2650</v>
      </c>
      <c r="E48" s="42">
        <v>150.568</v>
      </c>
    </row>
    <row r="49" spans="1:5" s="34" customFormat="1" ht="12.75">
      <c r="A49" s="41" t="s">
        <v>228</v>
      </c>
      <c r="B49" s="48" t="s">
        <v>183</v>
      </c>
      <c r="C49" s="48"/>
      <c r="D49" s="42">
        <v>2650</v>
      </c>
      <c r="E49" s="42">
        <v>150.568</v>
      </c>
    </row>
    <row r="50" spans="1:5" s="34" customFormat="1" ht="12.75">
      <c r="A50" s="41" t="s">
        <v>22</v>
      </c>
      <c r="B50" s="48" t="s">
        <v>183</v>
      </c>
      <c r="C50" s="48"/>
      <c r="D50" s="42">
        <v>2650</v>
      </c>
      <c r="E50" s="42">
        <v>150.568</v>
      </c>
    </row>
    <row r="51" spans="1:5" s="34" customFormat="1" ht="12.75">
      <c r="A51" s="41" t="s">
        <v>148</v>
      </c>
      <c r="B51" s="48" t="s">
        <v>183</v>
      </c>
      <c r="C51" s="48"/>
      <c r="D51" s="42">
        <v>2435.5</v>
      </c>
      <c r="E51" s="42">
        <v>247.665</v>
      </c>
    </row>
    <row r="52" spans="1:5" s="34" customFormat="1" ht="12.75">
      <c r="A52" s="41" t="s">
        <v>23</v>
      </c>
      <c r="B52" s="48" t="s">
        <v>184</v>
      </c>
      <c r="C52" s="48"/>
      <c r="D52" s="42">
        <v>2435.5</v>
      </c>
      <c r="E52" s="42">
        <v>386.705</v>
      </c>
    </row>
    <row r="53" spans="1:5" s="34" customFormat="1" ht="12.75">
      <c r="A53" s="41" t="s">
        <v>24</v>
      </c>
      <c r="B53" s="48" t="s">
        <v>184</v>
      </c>
      <c r="C53" s="48"/>
      <c r="D53" s="42">
        <v>2435.5</v>
      </c>
      <c r="E53" s="42">
        <v>557.4910000000001</v>
      </c>
    </row>
    <row r="54" spans="1:5" s="34" customFormat="1" ht="12.75">
      <c r="A54" s="41" t="s">
        <v>21</v>
      </c>
      <c r="B54" s="48" t="s">
        <v>187</v>
      </c>
      <c r="C54" s="48"/>
      <c r="D54" s="42">
        <v>2435.5</v>
      </c>
      <c r="E54" s="42">
        <v>758.065</v>
      </c>
    </row>
    <row r="55" spans="1:5" s="34" customFormat="1" ht="12.75">
      <c r="A55" s="41" t="s">
        <v>149</v>
      </c>
      <c r="B55" s="48" t="s">
        <v>187</v>
      </c>
      <c r="C55" s="48"/>
      <c r="D55" s="42">
        <v>2435.5</v>
      </c>
      <c r="E55" s="42">
        <v>991.5290000000001</v>
      </c>
    </row>
    <row r="56" spans="1:5" s="34" customFormat="1" ht="27.75" customHeight="1">
      <c r="A56" s="31" t="s">
        <v>200</v>
      </c>
      <c r="B56" s="46" t="s">
        <v>186</v>
      </c>
      <c r="C56" s="49"/>
      <c r="D56" s="28" t="s">
        <v>72</v>
      </c>
      <c r="E56" s="28" t="s">
        <v>73</v>
      </c>
    </row>
    <row r="57" spans="1:5" s="34" customFormat="1" ht="12.75">
      <c r="A57" s="41" t="s">
        <v>229</v>
      </c>
      <c r="B57" s="48" t="s">
        <v>183</v>
      </c>
      <c r="C57" s="48"/>
      <c r="D57" s="42">
        <v>2300</v>
      </c>
      <c r="E57" s="42">
        <v>134.83800000000002</v>
      </c>
    </row>
    <row r="58" spans="1:5" s="34" customFormat="1" ht="12.75">
      <c r="A58" s="41" t="s">
        <v>230</v>
      </c>
      <c r="B58" s="48" t="s">
        <v>183</v>
      </c>
      <c r="C58" s="48"/>
      <c r="D58" s="42">
        <v>2300</v>
      </c>
      <c r="E58" s="42">
        <v>134.83800000000002</v>
      </c>
    </row>
    <row r="59" spans="1:5" s="34" customFormat="1" ht="12.75">
      <c r="A59" s="41" t="s">
        <v>231</v>
      </c>
      <c r="B59" s="48" t="s">
        <v>183</v>
      </c>
      <c r="C59" s="48"/>
      <c r="D59" s="42">
        <v>2300</v>
      </c>
      <c r="E59" s="42">
        <v>134.83800000000002</v>
      </c>
    </row>
    <row r="60" spans="1:5" s="34" customFormat="1" ht="12.75">
      <c r="A60" s="41" t="s">
        <v>26</v>
      </c>
      <c r="B60" s="48" t="s">
        <v>183</v>
      </c>
      <c r="C60" s="48"/>
      <c r="D60" s="42">
        <v>2300</v>
      </c>
      <c r="E60" s="42">
        <v>134.83800000000002</v>
      </c>
    </row>
    <row r="61" spans="1:5" s="34" customFormat="1" ht="12.75">
      <c r="A61" s="41" t="s">
        <v>27</v>
      </c>
      <c r="B61" s="48" t="s">
        <v>183</v>
      </c>
      <c r="C61" s="48"/>
      <c r="D61" s="42">
        <v>2085.5</v>
      </c>
      <c r="E61" s="42">
        <v>223.05800000000002</v>
      </c>
    </row>
    <row r="62" spans="1:5" s="34" customFormat="1" ht="12.75">
      <c r="A62" s="41" t="s">
        <v>28</v>
      </c>
      <c r="B62" s="48" t="s">
        <v>184</v>
      </c>
      <c r="C62" s="48"/>
      <c r="D62" s="42">
        <v>2085.5</v>
      </c>
      <c r="E62" s="42">
        <v>348.634</v>
      </c>
    </row>
    <row r="63" spans="1:5" s="34" customFormat="1" ht="12.75">
      <c r="A63" s="41" t="s">
        <v>150</v>
      </c>
      <c r="B63" s="48" t="s">
        <v>184</v>
      </c>
      <c r="C63" s="48"/>
      <c r="D63" s="42">
        <v>2085.5</v>
      </c>
      <c r="E63" s="42">
        <v>501.86400000000003</v>
      </c>
    </row>
    <row r="64" spans="1:5" s="34" customFormat="1" ht="12.75">
      <c r="A64" s="41" t="s">
        <v>25</v>
      </c>
      <c r="B64" s="48" t="s">
        <v>187</v>
      </c>
      <c r="C64" s="48"/>
      <c r="D64" s="42">
        <v>2085.5</v>
      </c>
      <c r="E64" s="42">
        <v>683.8590000000002</v>
      </c>
    </row>
    <row r="65" spans="1:5" s="34" customFormat="1" ht="12.75">
      <c r="A65" s="41" t="s">
        <v>151</v>
      </c>
      <c r="B65" s="48" t="s">
        <v>187</v>
      </c>
      <c r="C65" s="48"/>
      <c r="D65" s="42">
        <v>2085.5</v>
      </c>
      <c r="E65" s="42">
        <v>892.1990000000001</v>
      </c>
    </row>
    <row r="66" spans="1:5" s="34" customFormat="1" ht="29.25" customHeight="1">
      <c r="A66" s="31" t="s">
        <v>241</v>
      </c>
      <c r="B66" s="49"/>
      <c r="C66" s="49"/>
      <c r="D66" s="51"/>
      <c r="E66" s="28" t="s">
        <v>73</v>
      </c>
    </row>
    <row r="67" spans="1:5" s="34" customFormat="1" ht="12.75">
      <c r="A67" s="41" t="s">
        <v>242</v>
      </c>
      <c r="B67" s="48"/>
      <c r="C67" s="48"/>
      <c r="D67" s="42"/>
      <c r="E67" s="42">
        <v>118</v>
      </c>
    </row>
    <row r="68" spans="1:5" s="34" customFormat="1" ht="12.75">
      <c r="A68" s="41" t="s">
        <v>273</v>
      </c>
      <c r="B68" s="48"/>
      <c r="C68" s="48"/>
      <c r="D68" s="42"/>
      <c r="E68" s="42">
        <v>118</v>
      </c>
    </row>
    <row r="69" spans="1:5" s="34" customFormat="1" ht="12.75">
      <c r="A69" s="41" t="s">
        <v>274</v>
      </c>
      <c r="B69" s="48"/>
      <c r="C69" s="48"/>
      <c r="D69" s="42"/>
      <c r="E69" s="42">
        <v>118</v>
      </c>
    </row>
    <row r="70" spans="1:5" s="34" customFormat="1" ht="47.25" customHeight="1">
      <c r="A70" s="31" t="s">
        <v>201</v>
      </c>
      <c r="B70" s="46" t="s">
        <v>186</v>
      </c>
      <c r="C70" s="49"/>
      <c r="D70" s="28" t="s">
        <v>72</v>
      </c>
      <c r="E70" s="28" t="s">
        <v>73</v>
      </c>
    </row>
    <row r="71" spans="1:5" s="34" customFormat="1" ht="12.75">
      <c r="A71" s="41" t="s">
        <v>232</v>
      </c>
      <c r="B71" s="48" t="s">
        <v>183</v>
      </c>
      <c r="C71" s="48"/>
      <c r="D71" s="42">
        <v>2670</v>
      </c>
      <c r="E71" s="42">
        <v>157.39900000000003</v>
      </c>
    </row>
    <row r="72" spans="1:5" s="34" customFormat="1" ht="12.75">
      <c r="A72" s="41" t="s">
        <v>233</v>
      </c>
      <c r="B72" s="48" t="s">
        <v>183</v>
      </c>
      <c r="C72" s="48"/>
      <c r="D72" s="42">
        <v>2670</v>
      </c>
      <c r="E72" s="42">
        <v>157.39900000000003</v>
      </c>
    </row>
    <row r="73" spans="1:5" s="34" customFormat="1" ht="12.75">
      <c r="A73" s="41" t="s">
        <v>234</v>
      </c>
      <c r="B73" s="48" t="s">
        <v>183</v>
      </c>
      <c r="C73" s="48"/>
      <c r="D73" s="42">
        <v>2670</v>
      </c>
      <c r="E73" s="42">
        <v>157.39900000000003</v>
      </c>
    </row>
    <row r="74" spans="1:5" s="34" customFormat="1" ht="12.75">
      <c r="A74" s="41" t="s">
        <v>30</v>
      </c>
      <c r="B74" s="48" t="s">
        <v>183</v>
      </c>
      <c r="C74" s="48"/>
      <c r="D74" s="42">
        <v>2670</v>
      </c>
      <c r="E74" s="42">
        <v>157.399</v>
      </c>
    </row>
    <row r="75" spans="1:5" s="34" customFormat="1" ht="12.75">
      <c r="A75" s="41" t="s">
        <v>31</v>
      </c>
      <c r="B75" s="48" t="s">
        <v>183</v>
      </c>
      <c r="C75" s="48"/>
      <c r="D75" s="42">
        <v>2442</v>
      </c>
      <c r="E75" s="42">
        <v>257.79600000000005</v>
      </c>
    </row>
    <row r="76" spans="1:5" s="34" customFormat="1" ht="12.75">
      <c r="A76" s="41" t="s">
        <v>32</v>
      </c>
      <c r="B76" s="48" t="s">
        <v>184</v>
      </c>
      <c r="C76" s="48"/>
      <c r="D76" s="42">
        <v>2442</v>
      </c>
      <c r="E76" s="42">
        <v>402.732</v>
      </c>
    </row>
    <row r="77" spans="1:5" s="34" customFormat="1" ht="12.75">
      <c r="A77" s="41" t="s">
        <v>33</v>
      </c>
      <c r="B77" s="48" t="s">
        <v>184</v>
      </c>
      <c r="C77" s="48"/>
      <c r="D77" s="42">
        <v>2442</v>
      </c>
      <c r="E77" s="42">
        <v>580.173</v>
      </c>
    </row>
    <row r="78" spans="1:5" s="34" customFormat="1" ht="12.75">
      <c r="A78" s="41" t="s">
        <v>29</v>
      </c>
      <c r="B78" s="48" t="s">
        <v>187</v>
      </c>
      <c r="C78" s="48"/>
      <c r="D78" s="42">
        <v>2442</v>
      </c>
      <c r="E78" s="42">
        <v>790.0640000000001</v>
      </c>
    </row>
    <row r="79" spans="1:5" s="34" customFormat="1" ht="12.75">
      <c r="A79" s="41" t="s">
        <v>152</v>
      </c>
      <c r="B79" s="48" t="s">
        <v>187</v>
      </c>
      <c r="C79" s="48"/>
      <c r="D79" s="42">
        <v>2442</v>
      </c>
      <c r="E79" s="42">
        <v>1033.164</v>
      </c>
    </row>
    <row r="80" spans="1:5" s="34" customFormat="1" ht="43.5" customHeight="1">
      <c r="A80" s="31" t="s">
        <v>202</v>
      </c>
      <c r="B80" s="46" t="s">
        <v>186</v>
      </c>
      <c r="C80" s="49"/>
      <c r="D80" s="28" t="s">
        <v>72</v>
      </c>
      <c r="E80" s="28" t="s">
        <v>73</v>
      </c>
    </row>
    <row r="81" spans="1:5" s="34" customFormat="1" ht="12.75">
      <c r="A81" s="41" t="s">
        <v>235</v>
      </c>
      <c r="B81" s="48" t="s">
        <v>183</v>
      </c>
      <c r="C81" s="48"/>
      <c r="D81" s="42">
        <v>2670</v>
      </c>
      <c r="E81" s="42">
        <v>154.275</v>
      </c>
    </row>
    <row r="82" spans="1:5" s="34" customFormat="1" ht="12.75">
      <c r="A82" s="41" t="s">
        <v>236</v>
      </c>
      <c r="B82" s="48" t="s">
        <v>183</v>
      </c>
      <c r="C82" s="48"/>
      <c r="D82" s="42">
        <v>2670</v>
      </c>
      <c r="E82" s="42">
        <v>154.275</v>
      </c>
    </row>
    <row r="83" spans="1:5" s="34" customFormat="1" ht="12.75">
      <c r="A83" s="41" t="s">
        <v>237</v>
      </c>
      <c r="B83" s="48" t="s">
        <v>183</v>
      </c>
      <c r="C83" s="48"/>
      <c r="D83" s="42">
        <v>2670</v>
      </c>
      <c r="E83" s="42">
        <v>154.275</v>
      </c>
    </row>
    <row r="84" spans="1:5" s="34" customFormat="1" ht="12.75">
      <c r="A84" s="41" t="s">
        <v>35</v>
      </c>
      <c r="B84" s="48" t="s">
        <v>183</v>
      </c>
      <c r="C84" s="48"/>
      <c r="D84" s="42">
        <v>2670</v>
      </c>
      <c r="E84" s="42">
        <v>154.275</v>
      </c>
    </row>
    <row r="85" spans="1:5" s="34" customFormat="1" ht="12.75">
      <c r="A85" s="41" t="s">
        <v>153</v>
      </c>
      <c r="B85" s="48" t="s">
        <v>183</v>
      </c>
      <c r="C85" s="48"/>
      <c r="D85" s="42">
        <v>2442</v>
      </c>
      <c r="E85" s="42">
        <v>249.19400000000002</v>
      </c>
    </row>
    <row r="86" spans="1:5" s="34" customFormat="1" ht="12.75">
      <c r="A86" s="41" t="s">
        <v>36</v>
      </c>
      <c r="B86" s="48" t="s">
        <v>184</v>
      </c>
      <c r="C86" s="48"/>
      <c r="D86" s="42">
        <v>2442</v>
      </c>
      <c r="E86" s="42">
        <v>389.31200000000007</v>
      </c>
    </row>
    <row r="87" spans="1:5" s="34" customFormat="1" ht="12.75">
      <c r="A87" s="41" t="s">
        <v>37</v>
      </c>
      <c r="B87" s="48" t="s">
        <v>184</v>
      </c>
      <c r="C87" s="48"/>
      <c r="D87" s="42">
        <v>2442</v>
      </c>
      <c r="E87" s="42">
        <v>560.802</v>
      </c>
    </row>
    <row r="88" spans="1:5" s="34" customFormat="1" ht="12.75">
      <c r="A88" s="41" t="s">
        <v>34</v>
      </c>
      <c r="B88" s="48" t="s">
        <v>187</v>
      </c>
      <c r="C88" s="48"/>
      <c r="D88" s="42">
        <v>2442</v>
      </c>
      <c r="E88" s="42">
        <v>763.1360000000001</v>
      </c>
    </row>
    <row r="89" spans="1:5" s="34" customFormat="1" ht="12.75">
      <c r="A89" s="41" t="s">
        <v>154</v>
      </c>
      <c r="B89" s="48" t="s">
        <v>187</v>
      </c>
      <c r="C89" s="48"/>
      <c r="D89" s="42">
        <v>2442</v>
      </c>
      <c r="E89" s="42">
        <v>998.591</v>
      </c>
    </row>
    <row r="90" spans="1:5" s="34" customFormat="1" ht="18.75" customHeight="1">
      <c r="A90" s="31" t="s">
        <v>196</v>
      </c>
      <c r="B90" s="46" t="s">
        <v>186</v>
      </c>
      <c r="C90" s="49"/>
      <c r="D90" s="28" t="s">
        <v>72</v>
      </c>
      <c r="E90" s="28" t="s">
        <v>73</v>
      </c>
    </row>
    <row r="91" spans="1:5" s="34" customFormat="1" ht="12.75">
      <c r="A91" s="41" t="s">
        <v>238</v>
      </c>
      <c r="B91" s="48" t="s">
        <v>183</v>
      </c>
      <c r="C91" s="48"/>
      <c r="D91" s="42">
        <v>2650</v>
      </c>
      <c r="E91" s="42">
        <v>136.13600000000002</v>
      </c>
    </row>
    <row r="92" spans="1:5" s="34" customFormat="1" ht="12.75">
      <c r="A92" s="41" t="s">
        <v>239</v>
      </c>
      <c r="B92" s="48" t="s">
        <v>183</v>
      </c>
      <c r="C92" s="48"/>
      <c r="D92" s="42">
        <v>2650</v>
      </c>
      <c r="E92" s="42">
        <v>136.13600000000002</v>
      </c>
    </row>
    <row r="93" spans="1:5" s="34" customFormat="1" ht="12.75">
      <c r="A93" s="41" t="s">
        <v>240</v>
      </c>
      <c r="B93" s="48" t="s">
        <v>183</v>
      </c>
      <c r="C93" s="48"/>
      <c r="D93" s="42">
        <v>2650</v>
      </c>
      <c r="E93" s="42">
        <v>136.13600000000002</v>
      </c>
    </row>
    <row r="94" spans="1:5" s="34" customFormat="1" ht="12.75">
      <c r="A94" s="41" t="s">
        <v>155</v>
      </c>
      <c r="B94" s="48" t="s">
        <v>183</v>
      </c>
      <c r="C94" s="48"/>
      <c r="D94" s="42">
        <v>2650</v>
      </c>
      <c r="E94" s="42">
        <v>136.136</v>
      </c>
    </row>
    <row r="95" spans="1:5" s="34" customFormat="1" ht="12.75">
      <c r="A95" s="41" t="s">
        <v>156</v>
      </c>
      <c r="B95" s="48" t="s">
        <v>183</v>
      </c>
      <c r="C95" s="48"/>
      <c r="D95" s="42">
        <v>2250</v>
      </c>
      <c r="E95" s="42">
        <v>220.077</v>
      </c>
    </row>
    <row r="96" spans="1:5" s="34" customFormat="1" ht="12.75">
      <c r="A96" s="41" t="s">
        <v>157</v>
      </c>
      <c r="B96" s="48" t="s">
        <v>184</v>
      </c>
      <c r="C96" s="48"/>
      <c r="D96" s="42">
        <v>2250</v>
      </c>
      <c r="E96" s="42">
        <v>343.981</v>
      </c>
    </row>
    <row r="97" spans="1:5" s="34" customFormat="1" ht="12.75">
      <c r="A97" s="41" t="s">
        <v>39</v>
      </c>
      <c r="B97" s="48" t="s">
        <v>184</v>
      </c>
      <c r="C97" s="48"/>
      <c r="D97" s="42">
        <v>2250</v>
      </c>
      <c r="E97" s="42">
        <v>494.86800000000005</v>
      </c>
    </row>
    <row r="98" spans="1:5" s="34" customFormat="1" ht="12.75">
      <c r="A98" s="41" t="s">
        <v>38</v>
      </c>
      <c r="B98" s="48" t="s">
        <v>187</v>
      </c>
      <c r="C98" s="48"/>
      <c r="D98" s="42">
        <v>2250</v>
      </c>
      <c r="E98" s="42">
        <v>674.1790000000001</v>
      </c>
    </row>
    <row r="99" spans="1:5" s="34" customFormat="1" ht="12.75">
      <c r="A99" s="41" t="s">
        <v>158</v>
      </c>
      <c r="B99" s="48" t="s">
        <v>187</v>
      </c>
      <c r="C99" s="48"/>
      <c r="D99" s="42">
        <v>2250</v>
      </c>
      <c r="E99" s="42">
        <v>878.922</v>
      </c>
    </row>
    <row r="100" spans="1:5" s="34" customFormat="1" ht="37.5" customHeight="1">
      <c r="A100" s="31" t="s">
        <v>193</v>
      </c>
      <c r="B100" s="26" t="s">
        <v>185</v>
      </c>
      <c r="C100" s="52"/>
      <c r="D100" s="28" t="s">
        <v>72</v>
      </c>
      <c r="E100" s="28" t="s">
        <v>73</v>
      </c>
    </row>
    <row r="101" spans="1:5" s="45" customFormat="1" ht="12.75">
      <c r="A101" s="41" t="s">
        <v>243</v>
      </c>
      <c r="B101" s="29"/>
      <c r="C101" s="50"/>
      <c r="D101" s="44">
        <v>1130</v>
      </c>
      <c r="E101" s="44">
        <v>61.5</v>
      </c>
    </row>
    <row r="102" spans="1:5" s="45" customFormat="1" ht="12.75">
      <c r="A102" s="41" t="s">
        <v>244</v>
      </c>
      <c r="B102" s="43" t="s">
        <v>75</v>
      </c>
      <c r="C102" s="44">
        <v>260</v>
      </c>
      <c r="D102" s="44">
        <v>1130</v>
      </c>
      <c r="E102" s="44">
        <v>61.5</v>
      </c>
    </row>
    <row r="103" spans="1:5" s="45" customFormat="1" ht="12.75">
      <c r="A103" s="41" t="s">
        <v>245</v>
      </c>
      <c r="B103" s="43" t="s">
        <v>75</v>
      </c>
      <c r="C103" s="44">
        <v>360</v>
      </c>
      <c r="D103" s="44">
        <v>1130</v>
      </c>
      <c r="E103" s="44">
        <v>61.5</v>
      </c>
    </row>
    <row r="104" spans="1:5" s="45" customFormat="1" ht="12.75">
      <c r="A104" s="41" t="s">
        <v>10</v>
      </c>
      <c r="B104" s="43" t="s">
        <v>75</v>
      </c>
      <c r="C104" s="44">
        <v>485</v>
      </c>
      <c r="D104" s="44">
        <v>1130</v>
      </c>
      <c r="E104" s="44">
        <v>61.5</v>
      </c>
    </row>
    <row r="105" spans="1:5" s="45" customFormat="1" ht="12.75">
      <c r="A105" s="41" t="s">
        <v>11</v>
      </c>
      <c r="B105" s="43" t="s">
        <v>75</v>
      </c>
      <c r="C105" s="44">
        <v>740</v>
      </c>
      <c r="D105" s="44">
        <v>1035</v>
      </c>
      <c r="E105" s="44">
        <v>101.1</v>
      </c>
    </row>
    <row r="106" spans="1:5" s="45" customFormat="1" ht="12.75">
      <c r="A106" s="41" t="s">
        <v>12</v>
      </c>
      <c r="B106" s="43" t="s">
        <v>75</v>
      </c>
      <c r="C106" s="44">
        <v>1115</v>
      </c>
      <c r="D106" s="44">
        <v>1035</v>
      </c>
      <c r="E106" s="44">
        <v>152.25</v>
      </c>
    </row>
    <row r="107" spans="1:5" s="45" customFormat="1" ht="12.75">
      <c r="A107" s="41" t="s">
        <v>13</v>
      </c>
      <c r="B107" s="43" t="s">
        <v>75</v>
      </c>
      <c r="C107" s="44">
        <v>1575</v>
      </c>
      <c r="D107" s="44">
        <v>1035</v>
      </c>
      <c r="E107" s="44">
        <v>214.5</v>
      </c>
    </row>
    <row r="108" spans="1:5" s="45" customFormat="1" ht="12.75">
      <c r="A108" s="41" t="s">
        <v>9</v>
      </c>
      <c r="B108" s="43" t="s">
        <v>75</v>
      </c>
      <c r="C108" s="44">
        <v>2120</v>
      </c>
      <c r="D108" s="44">
        <v>1035</v>
      </c>
      <c r="E108" s="44">
        <v>288.3</v>
      </c>
    </row>
    <row r="109" spans="1:5" s="45" customFormat="1" ht="12.75">
      <c r="A109" s="41" t="s">
        <v>159</v>
      </c>
      <c r="B109" s="43" t="s">
        <v>75</v>
      </c>
      <c r="C109" s="44">
        <v>2745</v>
      </c>
      <c r="D109" s="44">
        <v>1035</v>
      </c>
      <c r="E109" s="44">
        <v>373.5</v>
      </c>
    </row>
    <row r="110" spans="1:5" s="34" customFormat="1" ht="40.5" customHeight="1">
      <c r="A110" s="31" t="s">
        <v>193</v>
      </c>
      <c r="B110" s="26" t="s">
        <v>185</v>
      </c>
      <c r="C110" s="53"/>
      <c r="D110" s="28" t="s">
        <v>72</v>
      </c>
      <c r="E110" s="28" t="s">
        <v>73</v>
      </c>
    </row>
    <row r="111" spans="1:5" s="45" customFormat="1" ht="12.75">
      <c r="A111" s="41" t="s">
        <v>246</v>
      </c>
      <c r="B111" s="29"/>
      <c r="C111" s="44"/>
      <c r="D111" s="44">
        <v>1420</v>
      </c>
      <c r="E111" s="44">
        <v>72.3</v>
      </c>
    </row>
    <row r="112" spans="1:5" s="45" customFormat="1" ht="12.75">
      <c r="A112" s="41" t="s">
        <v>247</v>
      </c>
      <c r="B112" s="43" t="s">
        <v>75</v>
      </c>
      <c r="C112" s="44">
        <v>282</v>
      </c>
      <c r="D112" s="44">
        <v>1420</v>
      </c>
      <c r="E112" s="44">
        <v>72.3</v>
      </c>
    </row>
    <row r="113" spans="1:5" s="45" customFormat="1" ht="12.75">
      <c r="A113" s="41" t="s">
        <v>248</v>
      </c>
      <c r="B113" s="43" t="s">
        <v>75</v>
      </c>
      <c r="C113" s="44">
        <v>405</v>
      </c>
      <c r="D113" s="44">
        <v>1420</v>
      </c>
      <c r="E113" s="44">
        <v>72.3</v>
      </c>
    </row>
    <row r="114" spans="1:5" s="45" customFormat="1" ht="12.75">
      <c r="A114" s="41" t="s">
        <v>15</v>
      </c>
      <c r="B114" s="43" t="s">
        <v>75</v>
      </c>
      <c r="C114" s="44">
        <v>550</v>
      </c>
      <c r="D114" s="44">
        <v>1420</v>
      </c>
      <c r="E114" s="44">
        <v>72.3</v>
      </c>
    </row>
    <row r="115" spans="1:5" s="45" customFormat="1" ht="12.75">
      <c r="A115" s="41" t="s">
        <v>16</v>
      </c>
      <c r="B115" s="43" t="s">
        <v>75</v>
      </c>
      <c r="C115" s="44">
        <v>855</v>
      </c>
      <c r="D115" s="44">
        <v>1205</v>
      </c>
      <c r="E115" s="44">
        <v>121.2</v>
      </c>
    </row>
    <row r="116" spans="1:5" s="45" customFormat="1" ht="12.75">
      <c r="A116" s="41" t="s">
        <v>17</v>
      </c>
      <c r="B116" s="43" t="s">
        <v>75</v>
      </c>
      <c r="C116" s="44">
        <v>1300</v>
      </c>
      <c r="D116" s="44">
        <v>1205</v>
      </c>
      <c r="E116" s="44">
        <v>184.5</v>
      </c>
    </row>
    <row r="117" spans="1:5" s="45" customFormat="1" ht="12.75">
      <c r="A117" s="41" t="s">
        <v>18</v>
      </c>
      <c r="B117" s="43" t="s">
        <v>75</v>
      </c>
      <c r="C117" s="44">
        <v>1843</v>
      </c>
      <c r="D117" s="44">
        <v>1205</v>
      </c>
      <c r="E117" s="44">
        <v>261.45</v>
      </c>
    </row>
    <row r="118" spans="1:5" s="45" customFormat="1" ht="12.75">
      <c r="A118" s="41" t="s">
        <v>14</v>
      </c>
      <c r="B118" s="43" t="s">
        <v>75</v>
      </c>
      <c r="C118" s="44">
        <v>2487</v>
      </c>
      <c r="D118" s="44">
        <v>1205</v>
      </c>
      <c r="E118" s="44">
        <v>352.5</v>
      </c>
    </row>
    <row r="119" spans="1:5" s="45" customFormat="1" ht="12.75">
      <c r="A119" s="41" t="s">
        <v>160</v>
      </c>
      <c r="B119" s="43" t="s">
        <v>75</v>
      </c>
      <c r="C119" s="44">
        <v>3230</v>
      </c>
      <c r="D119" s="44">
        <v>1205</v>
      </c>
      <c r="E119" s="44">
        <v>457.8</v>
      </c>
    </row>
    <row r="120" spans="1:5" s="34" customFormat="1" ht="30" customHeight="1">
      <c r="A120" s="31" t="s">
        <v>203</v>
      </c>
      <c r="B120" s="26" t="s">
        <v>185</v>
      </c>
      <c r="C120" s="53"/>
      <c r="D120" s="28" t="s">
        <v>72</v>
      </c>
      <c r="E120" s="28" t="s">
        <v>73</v>
      </c>
    </row>
    <row r="121" spans="1:5" s="45" customFormat="1" ht="12.75">
      <c r="A121" s="41" t="s">
        <v>249</v>
      </c>
      <c r="B121" s="29"/>
      <c r="C121" s="44"/>
      <c r="D121" s="44">
        <v>1035</v>
      </c>
      <c r="E121" s="44">
        <v>76.2</v>
      </c>
    </row>
    <row r="122" spans="1:5" s="45" customFormat="1" ht="12.75">
      <c r="A122" s="41" t="s">
        <v>250</v>
      </c>
      <c r="B122" s="43" t="s">
        <v>75</v>
      </c>
      <c r="C122" s="44">
        <v>322</v>
      </c>
      <c r="D122" s="44">
        <v>1035</v>
      </c>
      <c r="E122" s="44">
        <v>76.2</v>
      </c>
    </row>
    <row r="123" spans="1:5" s="45" customFormat="1" ht="12.75">
      <c r="A123" s="41" t="s">
        <v>251</v>
      </c>
      <c r="B123" s="43" t="s">
        <v>75</v>
      </c>
      <c r="C123" s="44">
        <v>446</v>
      </c>
      <c r="D123" s="44">
        <v>1035</v>
      </c>
      <c r="E123" s="44">
        <v>76.2</v>
      </c>
    </row>
    <row r="124" spans="1:5" s="45" customFormat="1" ht="12.75">
      <c r="A124" s="41" t="s">
        <v>19</v>
      </c>
      <c r="B124" s="43" t="s">
        <v>75</v>
      </c>
      <c r="C124" s="44">
        <v>605</v>
      </c>
      <c r="D124" s="44">
        <v>1035</v>
      </c>
      <c r="E124" s="44">
        <v>76.2</v>
      </c>
    </row>
    <row r="125" spans="1:5" s="45" customFormat="1" ht="12.75">
      <c r="A125" s="41" t="s">
        <v>20</v>
      </c>
      <c r="B125" s="43" t="s">
        <v>75</v>
      </c>
      <c r="C125" s="44">
        <v>926</v>
      </c>
      <c r="D125" s="44">
        <v>922</v>
      </c>
      <c r="E125" s="44">
        <v>126</v>
      </c>
    </row>
    <row r="126" spans="1:5" s="45" customFormat="1" ht="12.75">
      <c r="A126" s="41" t="s">
        <v>161</v>
      </c>
      <c r="B126" s="43" t="s">
        <v>75</v>
      </c>
      <c r="C126" s="44">
        <v>1400</v>
      </c>
      <c r="D126" s="44">
        <v>922</v>
      </c>
      <c r="E126" s="44">
        <v>189.75</v>
      </c>
    </row>
    <row r="127" spans="1:5" s="45" customFormat="1" ht="12.75">
      <c r="A127" s="41" t="s">
        <v>162</v>
      </c>
      <c r="B127" s="43" t="s">
        <v>75</v>
      </c>
      <c r="C127" s="44">
        <v>1980</v>
      </c>
      <c r="D127" s="44">
        <v>922</v>
      </c>
      <c r="E127" s="44">
        <v>268.2</v>
      </c>
    </row>
    <row r="128" spans="1:5" s="45" customFormat="1" ht="12.75">
      <c r="A128" s="41" t="s">
        <v>163</v>
      </c>
      <c r="B128" s="43" t="s">
        <v>75</v>
      </c>
      <c r="C128" s="44">
        <v>2664</v>
      </c>
      <c r="D128" s="44">
        <v>922</v>
      </c>
      <c r="E128" s="44">
        <v>360.45</v>
      </c>
    </row>
    <row r="129" spans="1:5" s="45" customFormat="1" ht="12.75">
      <c r="A129" s="41" t="s">
        <v>164</v>
      </c>
      <c r="B129" s="43" t="s">
        <v>75</v>
      </c>
      <c r="C129" s="44">
        <v>3454</v>
      </c>
      <c r="D129" s="44">
        <v>922</v>
      </c>
      <c r="E129" s="44">
        <v>467.1</v>
      </c>
    </row>
    <row r="130" spans="1:5" s="34" customFormat="1" ht="12.75">
      <c r="A130" s="31" t="s">
        <v>194</v>
      </c>
      <c r="B130" s="46" t="s">
        <v>186</v>
      </c>
      <c r="C130" s="54"/>
      <c r="D130" s="28" t="s">
        <v>72</v>
      </c>
      <c r="E130" s="28" t="s">
        <v>73</v>
      </c>
    </row>
    <row r="131" spans="1:5" s="34" customFormat="1" ht="12.75">
      <c r="A131" s="41" t="s">
        <v>252</v>
      </c>
      <c r="B131" s="48" t="s">
        <v>183</v>
      </c>
      <c r="C131" s="55"/>
      <c r="D131" s="42">
        <v>385</v>
      </c>
      <c r="E131" s="42">
        <v>30</v>
      </c>
    </row>
    <row r="132" spans="1:5" s="34" customFormat="1" ht="12.75">
      <c r="A132" s="41" t="s">
        <v>253</v>
      </c>
      <c r="B132" s="48" t="s">
        <v>183</v>
      </c>
      <c r="C132" s="55"/>
      <c r="D132" s="42">
        <v>385</v>
      </c>
      <c r="E132" s="42">
        <v>30</v>
      </c>
    </row>
    <row r="133" spans="1:5" s="34" customFormat="1" ht="12.75">
      <c r="A133" s="41" t="s">
        <v>254</v>
      </c>
      <c r="B133" s="48" t="s">
        <v>183</v>
      </c>
      <c r="C133" s="55"/>
      <c r="D133" s="42">
        <v>385</v>
      </c>
      <c r="E133" s="42">
        <v>30</v>
      </c>
    </row>
    <row r="134" spans="1:5" s="34" customFormat="1" ht="12.75">
      <c r="A134" s="41" t="s">
        <v>40</v>
      </c>
      <c r="B134" s="48" t="s">
        <v>184</v>
      </c>
      <c r="C134" s="48"/>
      <c r="D134" s="42">
        <v>385</v>
      </c>
      <c r="E134" s="42">
        <v>30</v>
      </c>
    </row>
    <row r="135" spans="1:5" s="34" customFormat="1" ht="12.75">
      <c r="A135" s="41" t="s">
        <v>41</v>
      </c>
      <c r="B135" s="48" t="s">
        <v>184</v>
      </c>
      <c r="C135" s="48"/>
      <c r="D135" s="42">
        <v>325</v>
      </c>
      <c r="E135" s="42">
        <v>42</v>
      </c>
    </row>
    <row r="136" spans="1:5" s="34" customFormat="1" ht="12.75">
      <c r="A136" s="41" t="s">
        <v>42</v>
      </c>
      <c r="B136" s="48" t="s">
        <v>189</v>
      </c>
      <c r="C136" s="48"/>
      <c r="D136" s="42">
        <v>325</v>
      </c>
      <c r="E136" s="42">
        <v>54</v>
      </c>
    </row>
    <row r="137" spans="1:5" s="34" customFormat="1" ht="12.75">
      <c r="A137" s="41" t="s">
        <v>43</v>
      </c>
      <c r="B137" s="48" t="s">
        <v>189</v>
      </c>
      <c r="C137" s="48"/>
      <c r="D137" s="42">
        <v>325</v>
      </c>
      <c r="E137" s="42">
        <v>66</v>
      </c>
    </row>
    <row r="138" spans="1:5" s="34" customFormat="1" ht="12.75">
      <c r="A138" s="41" t="s">
        <v>44</v>
      </c>
      <c r="B138" s="48" t="s">
        <v>189</v>
      </c>
      <c r="C138" s="48"/>
      <c r="D138" s="42">
        <v>325</v>
      </c>
      <c r="E138" s="42">
        <v>78</v>
      </c>
    </row>
    <row r="139" spans="1:5" s="34" customFormat="1" ht="12.75">
      <c r="A139" s="41" t="s">
        <v>165</v>
      </c>
      <c r="B139" s="48" t="s">
        <v>189</v>
      </c>
      <c r="C139" s="48"/>
      <c r="D139" s="42">
        <v>325</v>
      </c>
      <c r="E139" s="42">
        <v>102</v>
      </c>
    </row>
    <row r="140" spans="1:5" s="34" customFormat="1" ht="12.75">
      <c r="A140" s="31" t="s">
        <v>195</v>
      </c>
      <c r="B140" s="46" t="s">
        <v>186</v>
      </c>
      <c r="C140" s="49"/>
      <c r="D140" s="28" t="s">
        <v>72</v>
      </c>
      <c r="E140" s="28" t="s">
        <v>73</v>
      </c>
    </row>
    <row r="141" spans="1:5" s="34" customFormat="1" ht="12.75">
      <c r="A141" s="41" t="s">
        <v>255</v>
      </c>
      <c r="B141" s="48" t="s">
        <v>183</v>
      </c>
      <c r="C141" s="48"/>
      <c r="D141" s="42">
        <v>410</v>
      </c>
      <c r="E141" s="42">
        <v>42</v>
      </c>
    </row>
    <row r="142" spans="1:5" s="34" customFormat="1" ht="12.75">
      <c r="A142" s="41" t="s">
        <v>256</v>
      </c>
      <c r="B142" s="48" t="s">
        <v>183</v>
      </c>
      <c r="C142" s="48"/>
      <c r="D142" s="42">
        <v>410</v>
      </c>
      <c r="E142" s="42">
        <v>42</v>
      </c>
    </row>
    <row r="143" spans="1:5" s="34" customFormat="1" ht="12.75">
      <c r="A143" s="41" t="s">
        <v>257</v>
      </c>
      <c r="B143" s="48" t="s">
        <v>183</v>
      </c>
      <c r="C143" s="48"/>
      <c r="D143" s="42">
        <v>410</v>
      </c>
      <c r="E143" s="42">
        <v>42</v>
      </c>
    </row>
    <row r="144" spans="1:5" s="34" customFormat="1" ht="12.75">
      <c r="A144" s="41" t="s">
        <v>45</v>
      </c>
      <c r="B144" s="48" t="s">
        <v>184</v>
      </c>
      <c r="C144" s="48"/>
      <c r="D144" s="42">
        <v>410</v>
      </c>
      <c r="E144" s="42">
        <v>42</v>
      </c>
    </row>
    <row r="145" spans="1:5" s="34" customFormat="1" ht="12.75">
      <c r="A145" s="41" t="s">
        <v>46</v>
      </c>
      <c r="B145" s="48" t="s">
        <v>184</v>
      </c>
      <c r="C145" s="48"/>
      <c r="D145" s="42">
        <v>336</v>
      </c>
      <c r="E145" s="42">
        <v>54</v>
      </c>
    </row>
    <row r="146" spans="1:5" s="34" customFormat="1" ht="12.75">
      <c r="A146" s="41" t="s">
        <v>47</v>
      </c>
      <c r="B146" s="48" t="s">
        <v>189</v>
      </c>
      <c r="C146" s="48"/>
      <c r="D146" s="42">
        <v>336</v>
      </c>
      <c r="E146" s="42">
        <v>66</v>
      </c>
    </row>
    <row r="147" spans="1:5" s="34" customFormat="1" ht="12.75">
      <c r="A147" s="41" t="s">
        <v>48</v>
      </c>
      <c r="B147" s="48" t="s">
        <v>189</v>
      </c>
      <c r="C147" s="48"/>
      <c r="D147" s="42">
        <v>336</v>
      </c>
      <c r="E147" s="42">
        <v>78</v>
      </c>
    </row>
    <row r="148" spans="1:5" s="34" customFormat="1" ht="12.75">
      <c r="A148" s="41" t="s">
        <v>166</v>
      </c>
      <c r="B148" s="48" t="s">
        <v>189</v>
      </c>
      <c r="C148" s="48"/>
      <c r="D148" s="42">
        <v>336</v>
      </c>
      <c r="E148" s="42">
        <v>90</v>
      </c>
    </row>
    <row r="149" spans="1:5" s="34" customFormat="1" ht="12.75">
      <c r="A149" s="41" t="s">
        <v>167</v>
      </c>
      <c r="B149" s="48" t="s">
        <v>189</v>
      </c>
      <c r="C149" s="48"/>
      <c r="D149" s="42">
        <v>336</v>
      </c>
      <c r="E149" s="42">
        <v>114</v>
      </c>
    </row>
    <row r="150" spans="1:5" s="34" customFormat="1" ht="12.75">
      <c r="A150" s="31" t="s">
        <v>204</v>
      </c>
      <c r="B150" s="46" t="s">
        <v>186</v>
      </c>
      <c r="C150" s="49"/>
      <c r="D150" s="28" t="s">
        <v>72</v>
      </c>
      <c r="E150" s="28" t="s">
        <v>73</v>
      </c>
    </row>
    <row r="151" spans="1:5" s="34" customFormat="1" ht="12.75">
      <c r="A151" s="41" t="s">
        <v>258</v>
      </c>
      <c r="B151" s="48" t="s">
        <v>183</v>
      </c>
      <c r="C151" s="48"/>
      <c r="D151" s="42">
        <v>990</v>
      </c>
      <c r="E151" s="42">
        <v>72</v>
      </c>
    </row>
    <row r="152" spans="1:5" s="34" customFormat="1" ht="12.75">
      <c r="A152" s="41" t="s">
        <v>259</v>
      </c>
      <c r="B152" s="48" t="s">
        <v>183</v>
      </c>
      <c r="C152" s="48"/>
      <c r="D152" s="42">
        <v>990</v>
      </c>
      <c r="E152" s="42">
        <v>72</v>
      </c>
    </row>
    <row r="153" spans="1:5" s="34" customFormat="1" ht="12.75">
      <c r="A153" s="41" t="s">
        <v>260</v>
      </c>
      <c r="B153" s="48" t="s">
        <v>183</v>
      </c>
      <c r="C153" s="48"/>
      <c r="D153" s="42">
        <v>990</v>
      </c>
      <c r="E153" s="42">
        <v>72</v>
      </c>
    </row>
    <row r="154" spans="1:5" s="34" customFormat="1" ht="12.75">
      <c r="A154" s="41" t="s">
        <v>170</v>
      </c>
      <c r="B154" s="48" t="s">
        <v>183</v>
      </c>
      <c r="C154" s="48"/>
      <c r="D154" s="42">
        <v>990</v>
      </c>
      <c r="E154" s="42">
        <v>72</v>
      </c>
    </row>
    <row r="155" spans="1:5" s="34" customFormat="1" ht="12.75">
      <c r="A155" s="41" t="s">
        <v>171</v>
      </c>
      <c r="B155" s="48" t="s">
        <v>183</v>
      </c>
      <c r="C155" s="48"/>
      <c r="D155" s="42">
        <v>905</v>
      </c>
      <c r="E155" s="42">
        <v>102</v>
      </c>
    </row>
    <row r="156" spans="1:5" s="34" customFormat="1" ht="12.75">
      <c r="A156" s="41" t="s">
        <v>172</v>
      </c>
      <c r="B156" s="48" t="s">
        <v>184</v>
      </c>
      <c r="C156" s="48"/>
      <c r="D156" s="42">
        <v>905</v>
      </c>
      <c r="E156" s="42">
        <v>138</v>
      </c>
    </row>
    <row r="157" spans="1:5" s="34" customFormat="1" ht="12.75">
      <c r="A157" s="41" t="s">
        <v>173</v>
      </c>
      <c r="B157" s="48" t="s">
        <v>188</v>
      </c>
      <c r="C157" s="48"/>
      <c r="D157" s="42">
        <v>905</v>
      </c>
      <c r="E157" s="42">
        <v>198</v>
      </c>
    </row>
    <row r="158" spans="1:5" s="34" customFormat="1" ht="12.75">
      <c r="A158" s="41" t="s">
        <v>174</v>
      </c>
      <c r="B158" s="48" t="s">
        <v>188</v>
      </c>
      <c r="C158" s="48"/>
      <c r="D158" s="42">
        <v>905</v>
      </c>
      <c r="E158" s="42">
        <v>258</v>
      </c>
    </row>
    <row r="159" spans="1:5" s="34" customFormat="1" ht="12.75">
      <c r="A159" s="41" t="s">
        <v>175</v>
      </c>
      <c r="B159" s="48" t="s">
        <v>188</v>
      </c>
      <c r="C159" s="48"/>
      <c r="D159" s="42">
        <v>905</v>
      </c>
      <c r="E159" s="42">
        <v>342</v>
      </c>
    </row>
    <row r="160" spans="1:5" s="34" customFormat="1" ht="12.75">
      <c r="A160" s="31" t="s">
        <v>205</v>
      </c>
      <c r="B160" s="46" t="s">
        <v>186</v>
      </c>
      <c r="C160" s="49"/>
      <c r="D160" s="28" t="s">
        <v>72</v>
      </c>
      <c r="E160" s="28" t="s">
        <v>73</v>
      </c>
    </row>
    <row r="161" spans="1:5" s="34" customFormat="1" ht="12.75">
      <c r="A161" s="41" t="s">
        <v>261</v>
      </c>
      <c r="B161" s="48" t="s">
        <v>183</v>
      </c>
      <c r="C161" s="48"/>
      <c r="D161" s="42">
        <v>990</v>
      </c>
      <c r="E161" s="42">
        <v>84</v>
      </c>
    </row>
    <row r="162" spans="1:5" s="34" customFormat="1" ht="12.75">
      <c r="A162" s="41" t="s">
        <v>262</v>
      </c>
      <c r="B162" s="48" t="s">
        <v>183</v>
      </c>
      <c r="C162" s="48"/>
      <c r="D162" s="42">
        <v>990</v>
      </c>
      <c r="E162" s="42">
        <v>84</v>
      </c>
    </row>
    <row r="163" spans="1:5" s="34" customFormat="1" ht="12.75">
      <c r="A163" s="41" t="s">
        <v>263</v>
      </c>
      <c r="B163" s="48" t="s">
        <v>183</v>
      </c>
      <c r="C163" s="48"/>
      <c r="D163" s="42">
        <v>990</v>
      </c>
      <c r="E163" s="42">
        <v>84</v>
      </c>
    </row>
    <row r="164" spans="1:5" s="34" customFormat="1" ht="12.75">
      <c r="A164" s="41" t="s">
        <v>176</v>
      </c>
      <c r="B164" s="48" t="s">
        <v>183</v>
      </c>
      <c r="C164" s="48"/>
      <c r="D164" s="42">
        <v>990</v>
      </c>
      <c r="E164" s="42">
        <v>84</v>
      </c>
    </row>
    <row r="165" spans="1:5" s="34" customFormat="1" ht="12.75">
      <c r="A165" s="41" t="s">
        <v>177</v>
      </c>
      <c r="B165" s="48" t="s">
        <v>183</v>
      </c>
      <c r="C165" s="48"/>
      <c r="D165" s="42">
        <v>905</v>
      </c>
      <c r="E165" s="42">
        <v>114</v>
      </c>
    </row>
    <row r="166" spans="1:5" s="34" customFormat="1" ht="12.75">
      <c r="A166" s="41" t="s">
        <v>178</v>
      </c>
      <c r="B166" s="48" t="s">
        <v>184</v>
      </c>
      <c r="C166" s="48"/>
      <c r="D166" s="42">
        <v>905</v>
      </c>
      <c r="E166" s="42">
        <v>150</v>
      </c>
    </row>
    <row r="167" spans="1:5" s="34" customFormat="1" ht="12.75">
      <c r="A167" s="41" t="s">
        <v>179</v>
      </c>
      <c r="B167" s="48" t="s">
        <v>188</v>
      </c>
      <c r="C167" s="48"/>
      <c r="D167" s="42">
        <v>905</v>
      </c>
      <c r="E167" s="42">
        <v>210</v>
      </c>
    </row>
    <row r="168" spans="1:5" s="34" customFormat="1" ht="12.75">
      <c r="A168" s="41" t="s">
        <v>180</v>
      </c>
      <c r="B168" s="48" t="s">
        <v>188</v>
      </c>
      <c r="C168" s="48"/>
      <c r="D168" s="42">
        <v>905</v>
      </c>
      <c r="E168" s="42">
        <v>270</v>
      </c>
    </row>
    <row r="169" spans="1:5" s="34" customFormat="1" ht="12.75">
      <c r="A169" s="41" t="s">
        <v>181</v>
      </c>
      <c r="B169" s="48" t="s">
        <v>188</v>
      </c>
      <c r="C169" s="48"/>
      <c r="D169" s="42">
        <v>905</v>
      </c>
      <c r="E169" s="42">
        <v>360</v>
      </c>
    </row>
    <row r="170" spans="1:5" s="34" customFormat="1" ht="38.25">
      <c r="A170" s="31" t="s">
        <v>264</v>
      </c>
      <c r="B170" s="46" t="s">
        <v>186</v>
      </c>
      <c r="C170" s="49"/>
      <c r="D170" s="28" t="s">
        <v>72</v>
      </c>
      <c r="E170" s="28" t="s">
        <v>73</v>
      </c>
    </row>
    <row r="171" spans="1:5" s="34" customFormat="1" ht="12.75">
      <c r="A171" s="41" t="s">
        <v>271</v>
      </c>
      <c r="B171" s="48" t="s">
        <v>183</v>
      </c>
      <c r="C171" s="48"/>
      <c r="D171" s="22">
        <v>780</v>
      </c>
      <c r="E171" s="32"/>
    </row>
    <row r="172" spans="1:5" s="34" customFormat="1" ht="12.75">
      <c r="A172" s="41" t="s">
        <v>270</v>
      </c>
      <c r="B172" s="48" t="s">
        <v>183</v>
      </c>
      <c r="C172" s="48"/>
      <c r="D172" s="22">
        <v>780</v>
      </c>
      <c r="E172" s="32"/>
    </row>
    <row r="173" spans="1:5" s="34" customFormat="1" ht="12.75">
      <c r="A173" s="41" t="s">
        <v>269</v>
      </c>
      <c r="B173" s="48" t="s">
        <v>184</v>
      </c>
      <c r="C173" s="48"/>
      <c r="D173" s="22">
        <v>780</v>
      </c>
      <c r="E173" s="32"/>
    </row>
    <row r="174" spans="1:5" s="34" customFormat="1" ht="12.75">
      <c r="A174" s="41" t="s">
        <v>268</v>
      </c>
      <c r="B174" s="48" t="s">
        <v>184</v>
      </c>
      <c r="C174" s="48"/>
      <c r="D174" s="42">
        <v>740</v>
      </c>
      <c r="E174" s="32"/>
    </row>
    <row r="175" spans="1:5" s="34" customFormat="1" ht="12.75">
      <c r="A175" s="41" t="s">
        <v>267</v>
      </c>
      <c r="B175" s="48" t="s">
        <v>187</v>
      </c>
      <c r="C175" s="48"/>
      <c r="D175" s="42">
        <v>740</v>
      </c>
      <c r="E175" s="32"/>
    </row>
    <row r="176" spans="1:5" s="34" customFormat="1" ht="12.75">
      <c r="A176" s="41" t="s">
        <v>266</v>
      </c>
      <c r="B176" s="48" t="s">
        <v>187</v>
      </c>
      <c r="C176" s="48"/>
      <c r="D176" s="42">
        <v>740</v>
      </c>
      <c r="E176" s="32"/>
    </row>
    <row r="177" spans="1:5" s="34" customFormat="1" ht="12.75">
      <c r="A177" s="41" t="s">
        <v>49</v>
      </c>
      <c r="B177" s="48" t="s">
        <v>190</v>
      </c>
      <c r="C177" s="48"/>
      <c r="D177" s="42">
        <v>740</v>
      </c>
      <c r="E177" s="42"/>
    </row>
    <row r="178" spans="1:5" s="34" customFormat="1" ht="12.75">
      <c r="A178" s="41" t="s">
        <v>265</v>
      </c>
      <c r="B178" s="48" t="s">
        <v>272</v>
      </c>
      <c r="C178" s="48"/>
      <c r="D178" s="42">
        <v>740</v>
      </c>
      <c r="E178" s="42"/>
    </row>
    <row r="179" spans="1:5" s="34" customFormat="1" ht="25.5">
      <c r="A179" s="56" t="s">
        <v>207</v>
      </c>
      <c r="B179" s="49"/>
      <c r="C179" s="49"/>
      <c r="D179" s="27" t="s">
        <v>83</v>
      </c>
      <c r="E179" s="27" t="s">
        <v>216</v>
      </c>
    </row>
    <row r="180" spans="1:5" s="34" customFormat="1" ht="12.75">
      <c r="A180" s="57" t="s">
        <v>206</v>
      </c>
      <c r="B180" s="48" t="s">
        <v>79</v>
      </c>
      <c r="C180" s="48"/>
      <c r="D180" s="22">
        <v>29.3</v>
      </c>
      <c r="E180" s="42">
        <f>D180*50</f>
        <v>1465</v>
      </c>
    </row>
    <row r="181" spans="1:5" s="34" customFormat="1" ht="12.75">
      <c r="A181" s="57" t="s">
        <v>168</v>
      </c>
      <c r="B181" s="48" t="s">
        <v>79</v>
      </c>
      <c r="C181" s="48"/>
      <c r="D181" s="22">
        <v>37</v>
      </c>
      <c r="E181" s="42">
        <f>D181*30</f>
        <v>1110</v>
      </c>
    </row>
    <row r="182" spans="1:5" s="34" customFormat="1" ht="12.75">
      <c r="A182" s="57" t="s">
        <v>106</v>
      </c>
      <c r="B182" s="48" t="s">
        <v>79</v>
      </c>
      <c r="C182" s="48"/>
      <c r="D182" s="42">
        <v>48.2</v>
      </c>
      <c r="E182" s="42">
        <f>D182*20</f>
        <v>964</v>
      </c>
    </row>
    <row r="183" spans="1:5" s="34" customFormat="1" ht="12.75">
      <c r="A183" s="57" t="s">
        <v>169</v>
      </c>
      <c r="B183" s="48" t="s">
        <v>79</v>
      </c>
      <c r="C183" s="48"/>
      <c r="D183" s="42">
        <v>76.63</v>
      </c>
      <c r="E183" s="42">
        <f>D183*15</f>
        <v>1149.4499999999998</v>
      </c>
    </row>
    <row r="184" spans="1:5" s="34" customFormat="1" ht="12.75">
      <c r="A184" s="57" t="s">
        <v>208</v>
      </c>
      <c r="B184" s="48" t="s">
        <v>79</v>
      </c>
      <c r="C184" s="48"/>
      <c r="D184" s="42">
        <v>112.8</v>
      </c>
      <c r="E184" s="42">
        <f>D184*10</f>
        <v>1128</v>
      </c>
    </row>
    <row r="185" spans="1:5" s="34" customFormat="1" ht="12.75">
      <c r="A185" s="57" t="s">
        <v>209</v>
      </c>
      <c r="B185" s="48" t="s">
        <v>79</v>
      </c>
      <c r="C185" s="48"/>
      <c r="D185" s="42">
        <v>161.87</v>
      </c>
      <c r="E185" s="42">
        <f aca="true" t="shared" si="0" ref="E185:E191">D185*5</f>
        <v>809.35</v>
      </c>
    </row>
    <row r="186" spans="1:5" s="34" customFormat="1" ht="12.75">
      <c r="A186" s="57" t="s">
        <v>210</v>
      </c>
      <c r="B186" s="48" t="s">
        <v>79</v>
      </c>
      <c r="C186" s="48"/>
      <c r="D186" s="42">
        <v>231</v>
      </c>
      <c r="E186" s="42">
        <f t="shared" si="0"/>
        <v>1155</v>
      </c>
    </row>
    <row r="187" spans="1:5" s="34" customFormat="1" ht="12.75">
      <c r="A187" s="57" t="s">
        <v>211</v>
      </c>
      <c r="B187" s="48" t="s">
        <v>79</v>
      </c>
      <c r="C187" s="48"/>
      <c r="D187" s="42">
        <v>301</v>
      </c>
      <c r="E187" s="42">
        <f t="shared" si="0"/>
        <v>1505</v>
      </c>
    </row>
    <row r="188" spans="1:5" s="34" customFormat="1" ht="12.75">
      <c r="A188" s="57" t="s">
        <v>212</v>
      </c>
      <c r="B188" s="48" t="s">
        <v>79</v>
      </c>
      <c r="C188" s="48"/>
      <c r="D188" s="42">
        <v>236.8</v>
      </c>
      <c r="E188" s="42">
        <f t="shared" si="0"/>
        <v>1184</v>
      </c>
    </row>
    <row r="189" spans="1:5" s="34" customFormat="1" ht="27.75" customHeight="1">
      <c r="A189" s="57" t="s">
        <v>213</v>
      </c>
      <c r="B189" s="48" t="s">
        <v>79</v>
      </c>
      <c r="C189" s="48"/>
      <c r="D189" s="42">
        <v>269.5</v>
      </c>
      <c r="E189" s="42">
        <f t="shared" si="0"/>
        <v>1347.5</v>
      </c>
    </row>
    <row r="190" spans="1:5" s="34" customFormat="1" ht="12.75">
      <c r="A190" s="57" t="s">
        <v>214</v>
      </c>
      <c r="B190" s="48" t="s">
        <v>79</v>
      </c>
      <c r="C190" s="48"/>
      <c r="D190" s="42">
        <v>344</v>
      </c>
      <c r="E190" s="42">
        <f t="shared" si="0"/>
        <v>1720</v>
      </c>
    </row>
    <row r="191" spans="1:5" s="34" customFormat="1" ht="12.75">
      <c r="A191" s="57" t="s">
        <v>215</v>
      </c>
      <c r="B191" s="48" t="s">
        <v>79</v>
      </c>
      <c r="C191" s="48"/>
      <c r="D191" s="42">
        <v>410</v>
      </c>
      <c r="E191" s="42">
        <f t="shared" si="0"/>
        <v>2050</v>
      </c>
    </row>
    <row r="192" spans="1:5" s="34" customFormat="1" ht="25.5">
      <c r="A192" s="56" t="s">
        <v>191</v>
      </c>
      <c r="B192" s="49"/>
      <c r="C192" s="49"/>
      <c r="D192" s="27" t="s">
        <v>82</v>
      </c>
      <c r="E192" s="51"/>
    </row>
    <row r="193" spans="1:5" s="34" customFormat="1" ht="12.75">
      <c r="A193" s="57" t="s">
        <v>81</v>
      </c>
      <c r="B193" s="48" t="s">
        <v>80</v>
      </c>
      <c r="C193" s="48"/>
      <c r="D193" s="42">
        <v>1850</v>
      </c>
      <c r="E193" s="42"/>
    </row>
    <row r="194" spans="4:5" s="34" customFormat="1" ht="12.75">
      <c r="D194" s="36"/>
      <c r="E194" s="36"/>
    </row>
  </sheetData>
  <printOptions/>
  <pageMargins left="0.2" right="0.2" top="0.31" bottom="0.59" header="0.24" footer="0.5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85"/>
  <sheetViews>
    <sheetView workbookViewId="0" topLeftCell="A19">
      <selection activeCell="F42" sqref="F42"/>
    </sheetView>
  </sheetViews>
  <sheetFormatPr defaultColWidth="9.140625" defaultRowHeight="12.75"/>
  <cols>
    <col min="1" max="1" width="11.421875" style="4" customWidth="1"/>
    <col min="2" max="2" width="26.57421875" style="5" customWidth="1"/>
    <col min="3" max="3" width="18.57421875" style="5" customWidth="1"/>
    <col min="4" max="4" width="19.00390625" style="8" customWidth="1"/>
    <col min="5" max="5" width="16.8515625" style="8" customWidth="1"/>
    <col min="6" max="16384" width="13.28125" style="5" customWidth="1"/>
  </cols>
  <sheetData>
    <row r="3" spans="3:4" ht="14.25">
      <c r="C3" s="6" t="s">
        <v>50</v>
      </c>
      <c r="D3" s="7"/>
    </row>
    <row r="4" spans="1:5" ht="24">
      <c r="A4" s="9" t="s">
        <v>0</v>
      </c>
      <c r="B4" s="10" t="s">
        <v>76</v>
      </c>
      <c r="C4" s="10" t="s">
        <v>107</v>
      </c>
      <c r="D4" s="11" t="s">
        <v>111</v>
      </c>
      <c r="E4" s="11" t="s">
        <v>109</v>
      </c>
    </row>
    <row r="5" spans="1:5" ht="12">
      <c r="A5" s="12" t="s">
        <v>51</v>
      </c>
      <c r="B5" s="13" t="s">
        <v>1</v>
      </c>
      <c r="C5" s="14" t="s">
        <v>75</v>
      </c>
      <c r="D5" s="15">
        <v>39.1125</v>
      </c>
      <c r="E5" s="16">
        <f>D5/7</f>
        <v>5.5874999999999995</v>
      </c>
    </row>
    <row r="6" spans="1:5" ht="12">
      <c r="A6" s="12" t="s">
        <v>52</v>
      </c>
      <c r="B6" s="13" t="s">
        <v>2</v>
      </c>
      <c r="C6" s="14" t="s">
        <v>75</v>
      </c>
      <c r="D6" s="15">
        <v>60.0075</v>
      </c>
      <c r="E6" s="16">
        <f>D6/7</f>
        <v>8.5725</v>
      </c>
    </row>
    <row r="7" spans="1:5" ht="12">
      <c r="A7" s="12" t="s">
        <v>53</v>
      </c>
      <c r="B7" s="13" t="s">
        <v>3</v>
      </c>
      <c r="C7" s="14" t="s">
        <v>75</v>
      </c>
      <c r="D7" s="15">
        <v>85.8025</v>
      </c>
      <c r="E7" s="16">
        <f>D7/7</f>
        <v>12.257499999999999</v>
      </c>
    </row>
    <row r="8" spans="1:5" ht="12">
      <c r="A8" s="12" t="s">
        <v>54</v>
      </c>
      <c r="B8" s="13" t="s">
        <v>4</v>
      </c>
      <c r="C8" s="14" t="s">
        <v>75</v>
      </c>
      <c r="D8" s="15">
        <v>116.27</v>
      </c>
      <c r="E8" s="16">
        <f>D8/7</f>
        <v>16.61</v>
      </c>
    </row>
    <row r="9" spans="1:5" ht="12">
      <c r="A9" s="12"/>
      <c r="B9" s="13"/>
      <c r="C9" s="14"/>
      <c r="D9" s="15"/>
      <c r="E9" s="15"/>
    </row>
    <row r="10" spans="1:5" ht="12">
      <c r="A10" s="12" t="s">
        <v>57</v>
      </c>
      <c r="B10" s="13" t="s">
        <v>5</v>
      </c>
      <c r="C10" s="17" t="s">
        <v>77</v>
      </c>
      <c r="D10" s="18">
        <v>48.3</v>
      </c>
      <c r="E10" s="16">
        <v>3.0784090909090907</v>
      </c>
    </row>
    <row r="11" spans="1:5" ht="12">
      <c r="A11" s="12" t="s">
        <v>55</v>
      </c>
      <c r="B11" s="13" t="s">
        <v>6</v>
      </c>
      <c r="C11" s="17" t="s">
        <v>77</v>
      </c>
      <c r="D11" s="18">
        <v>45.5</v>
      </c>
      <c r="E11" s="16">
        <v>5.154545454545455</v>
      </c>
    </row>
    <row r="12" spans="1:5" ht="12">
      <c r="A12" s="12" t="s">
        <v>56</v>
      </c>
      <c r="B12" s="13" t="s">
        <v>7</v>
      </c>
      <c r="C12" s="17" t="s">
        <v>77</v>
      </c>
      <c r="D12" s="18">
        <v>45.5</v>
      </c>
      <c r="E12" s="16">
        <v>8.042045454545455</v>
      </c>
    </row>
    <row r="13" spans="1:5" ht="12">
      <c r="A13" s="12" t="s">
        <v>58</v>
      </c>
      <c r="B13" s="13" t="s">
        <v>8</v>
      </c>
      <c r="C13" s="17" t="s">
        <v>77</v>
      </c>
      <c r="D13" s="18">
        <v>45.5</v>
      </c>
      <c r="E13" s="16">
        <v>15.797727272727274</v>
      </c>
    </row>
    <row r="14" spans="1:5" ht="12">
      <c r="A14" s="12"/>
      <c r="B14" s="13"/>
      <c r="C14" s="17"/>
      <c r="D14" s="18"/>
      <c r="E14" s="16"/>
    </row>
    <row r="15" spans="1:5" ht="12">
      <c r="A15" s="12" t="s">
        <v>59</v>
      </c>
      <c r="B15" s="13" t="s">
        <v>22</v>
      </c>
      <c r="C15" s="17" t="s">
        <v>77</v>
      </c>
      <c r="D15" s="18">
        <v>48.44</v>
      </c>
      <c r="E15" s="16">
        <v>2.780352272727273</v>
      </c>
    </row>
    <row r="16" spans="1:5" ht="12">
      <c r="A16" s="12" t="s">
        <v>60</v>
      </c>
      <c r="B16" s="13" t="s">
        <v>23</v>
      </c>
      <c r="C16" s="17" t="s">
        <v>77</v>
      </c>
      <c r="D16" s="18">
        <v>44.8</v>
      </c>
      <c r="E16" s="16">
        <v>7.141670454545454</v>
      </c>
    </row>
    <row r="17" spans="1:5" ht="12">
      <c r="A17" s="12" t="s">
        <v>61</v>
      </c>
      <c r="B17" s="13" t="s">
        <v>24</v>
      </c>
      <c r="C17" s="17" t="s">
        <v>77</v>
      </c>
      <c r="D17" s="18">
        <v>44.8</v>
      </c>
      <c r="E17" s="16">
        <v>10.295727272727273</v>
      </c>
    </row>
    <row r="18" spans="1:5" ht="12">
      <c r="A18" s="12" t="s">
        <v>62</v>
      </c>
      <c r="B18" s="13" t="s">
        <v>21</v>
      </c>
      <c r="C18" s="17" t="s">
        <v>77</v>
      </c>
      <c r="D18" s="18">
        <v>44.8</v>
      </c>
      <c r="E18" s="16">
        <v>13.98409090909091</v>
      </c>
    </row>
    <row r="19" spans="1:5" ht="12">
      <c r="A19" s="12"/>
      <c r="B19" s="13"/>
      <c r="C19" s="17"/>
      <c r="D19" s="18"/>
      <c r="E19" s="16"/>
    </row>
    <row r="20" spans="1:5" ht="12">
      <c r="A20" s="12" t="s">
        <v>63</v>
      </c>
      <c r="B20" s="13" t="s">
        <v>26</v>
      </c>
      <c r="C20" s="17" t="s">
        <v>77</v>
      </c>
      <c r="D20" s="18">
        <v>41.832</v>
      </c>
      <c r="E20" s="16">
        <v>2.4906477272727274</v>
      </c>
    </row>
    <row r="21" spans="1:5" ht="12">
      <c r="A21" s="12" t="s">
        <v>64</v>
      </c>
      <c r="B21" s="13" t="s">
        <v>27</v>
      </c>
      <c r="C21" s="17" t="s">
        <v>77</v>
      </c>
      <c r="D21" s="18">
        <v>38.92</v>
      </c>
      <c r="E21" s="16">
        <v>4.119579545454545</v>
      </c>
    </row>
    <row r="22" spans="1:5" ht="12">
      <c r="A22" s="12" t="s">
        <v>65</v>
      </c>
      <c r="B22" s="13" t="s">
        <v>28</v>
      </c>
      <c r="C22" s="17" t="s">
        <v>77</v>
      </c>
      <c r="D22" s="18">
        <v>38.92</v>
      </c>
      <c r="E22" s="16">
        <v>6.3744545454545465</v>
      </c>
    </row>
    <row r="23" spans="1:5" ht="12">
      <c r="A23" s="12" t="s">
        <v>66</v>
      </c>
      <c r="B23" s="13" t="s">
        <v>25</v>
      </c>
      <c r="C23" s="17" t="s">
        <v>77</v>
      </c>
      <c r="D23" s="18">
        <v>38.92</v>
      </c>
      <c r="E23" s="16">
        <v>12.630306818181818</v>
      </c>
    </row>
    <row r="24" spans="1:5" ht="12">
      <c r="A24" s="12"/>
      <c r="B24" s="13"/>
      <c r="C24" s="17"/>
      <c r="D24" s="18"/>
      <c r="E24" s="16"/>
    </row>
    <row r="25" spans="1:5" ht="12">
      <c r="A25" s="12" t="s">
        <v>67</v>
      </c>
      <c r="B25" s="13" t="s">
        <v>30</v>
      </c>
      <c r="C25" s="17" t="s">
        <v>77</v>
      </c>
      <c r="D25" s="18">
        <v>50.82</v>
      </c>
      <c r="E25" s="16">
        <v>3.241397727272728</v>
      </c>
    </row>
    <row r="26" spans="1:5" ht="12">
      <c r="A26" s="12" t="s">
        <v>68</v>
      </c>
      <c r="B26" s="13" t="s">
        <v>31</v>
      </c>
      <c r="C26" s="17" t="s">
        <v>77</v>
      </c>
      <c r="D26" s="18">
        <v>46.2</v>
      </c>
      <c r="E26" s="16">
        <v>5.237352272727273</v>
      </c>
    </row>
    <row r="27" spans="1:5" ht="12">
      <c r="A27" s="12" t="s">
        <v>69</v>
      </c>
      <c r="B27" s="13" t="s">
        <v>32</v>
      </c>
      <c r="C27" s="17" t="s">
        <v>77</v>
      </c>
      <c r="D27" s="18">
        <v>46.2</v>
      </c>
      <c r="E27" s="16">
        <v>8.181886363636364</v>
      </c>
    </row>
    <row r="28" spans="1:5" ht="12">
      <c r="A28" s="12" t="s">
        <v>70</v>
      </c>
      <c r="B28" s="13" t="s">
        <v>33</v>
      </c>
      <c r="C28" s="17" t="s">
        <v>77</v>
      </c>
      <c r="D28" s="18">
        <v>46.2</v>
      </c>
      <c r="E28" s="16">
        <v>11.78696590909091</v>
      </c>
    </row>
    <row r="29" spans="1:5" ht="12">
      <c r="A29" s="12" t="s">
        <v>71</v>
      </c>
      <c r="B29" s="13" t="s">
        <v>29</v>
      </c>
      <c r="C29" s="17" t="s">
        <v>77</v>
      </c>
      <c r="D29" s="18">
        <v>46.2</v>
      </c>
      <c r="E29" s="16">
        <v>16.051159090909092</v>
      </c>
    </row>
    <row r="30" spans="1:5" ht="12">
      <c r="A30" s="12"/>
      <c r="B30" s="13"/>
      <c r="C30" s="17"/>
      <c r="D30" s="18"/>
      <c r="E30" s="16"/>
    </row>
    <row r="31" spans="1:5" ht="12">
      <c r="A31" s="12" t="s">
        <v>59</v>
      </c>
      <c r="B31" s="13" t="s">
        <v>35</v>
      </c>
      <c r="C31" s="17" t="s">
        <v>77</v>
      </c>
      <c r="D31" s="18">
        <v>50.82</v>
      </c>
      <c r="E31" s="16">
        <v>3.133056818181818</v>
      </c>
    </row>
    <row r="32" spans="1:5" ht="12">
      <c r="A32" s="12" t="s">
        <v>61</v>
      </c>
      <c r="B32" s="13" t="s">
        <v>36</v>
      </c>
      <c r="C32" s="17" t="s">
        <v>77</v>
      </c>
      <c r="D32" s="18">
        <v>46.2</v>
      </c>
      <c r="E32" s="16">
        <v>7.909125</v>
      </c>
    </row>
    <row r="33" spans="1:5" ht="12">
      <c r="A33" s="12" t="s">
        <v>62</v>
      </c>
      <c r="B33" s="13" t="s">
        <v>37</v>
      </c>
      <c r="C33" s="17" t="s">
        <v>77</v>
      </c>
      <c r="D33" s="18">
        <v>46.2</v>
      </c>
      <c r="E33" s="16">
        <v>11.39321590909091</v>
      </c>
    </row>
    <row r="34" spans="1:5" ht="12">
      <c r="A34" s="12" t="s">
        <v>112</v>
      </c>
      <c r="B34" s="13" t="s">
        <v>34</v>
      </c>
      <c r="C34" s="17" t="s">
        <v>77</v>
      </c>
      <c r="D34" s="18">
        <v>46.2</v>
      </c>
      <c r="E34" s="16">
        <v>15.503727272727271</v>
      </c>
    </row>
    <row r="35" spans="1:5" ht="12">
      <c r="A35" s="12"/>
      <c r="B35" s="13"/>
      <c r="C35" s="17"/>
      <c r="D35" s="18"/>
      <c r="E35" s="16">
        <v>0</v>
      </c>
    </row>
    <row r="36" spans="1:5" ht="12">
      <c r="A36" s="12" t="s">
        <v>119</v>
      </c>
      <c r="B36" s="13" t="s">
        <v>39</v>
      </c>
      <c r="C36" s="17" t="s">
        <v>77</v>
      </c>
      <c r="D36" s="18">
        <v>44.8</v>
      </c>
      <c r="E36" s="16">
        <v>9.139772727272728</v>
      </c>
    </row>
    <row r="37" spans="1:5" ht="12">
      <c r="A37" s="12" t="s">
        <v>120</v>
      </c>
      <c r="B37" s="13" t="s">
        <v>38</v>
      </c>
      <c r="C37" s="17" t="s">
        <v>77</v>
      </c>
      <c r="D37" s="18">
        <v>44.8</v>
      </c>
      <c r="E37" s="16">
        <v>12.451568181818182</v>
      </c>
    </row>
    <row r="38" spans="1:5" ht="12">
      <c r="A38" s="12"/>
      <c r="B38" s="13"/>
      <c r="C38" s="17"/>
      <c r="D38" s="16"/>
      <c r="E38" s="16"/>
    </row>
    <row r="39" spans="1:5" ht="12">
      <c r="A39" s="12" t="s">
        <v>113</v>
      </c>
      <c r="B39" s="13" t="s">
        <v>10</v>
      </c>
      <c r="C39" s="14" t="s">
        <v>75</v>
      </c>
      <c r="D39" s="15">
        <v>8.785</v>
      </c>
      <c r="E39" s="16">
        <f>D39/7</f>
        <v>1.2550000000000001</v>
      </c>
    </row>
    <row r="40" spans="1:5" ht="12">
      <c r="A40" s="12" t="s">
        <v>114</v>
      </c>
      <c r="B40" s="13" t="s">
        <v>11</v>
      </c>
      <c r="C40" s="14" t="s">
        <v>75</v>
      </c>
      <c r="D40" s="15">
        <v>14.4725</v>
      </c>
      <c r="E40" s="16">
        <f>D40/7</f>
        <v>2.0675</v>
      </c>
    </row>
    <row r="41" spans="1:5" ht="12">
      <c r="A41" s="12" t="s">
        <v>115</v>
      </c>
      <c r="B41" s="13" t="s">
        <v>12</v>
      </c>
      <c r="C41" s="14" t="s">
        <v>75</v>
      </c>
      <c r="D41" s="15">
        <v>21.805</v>
      </c>
      <c r="E41" s="16">
        <f>D41/7</f>
        <v>3.1149999999999998</v>
      </c>
    </row>
    <row r="42" spans="1:5" ht="12">
      <c r="A42" s="12" t="s">
        <v>121</v>
      </c>
      <c r="B42" s="13" t="s">
        <v>13</v>
      </c>
      <c r="C42" s="14" t="s">
        <v>75</v>
      </c>
      <c r="D42" s="15">
        <v>30.7475</v>
      </c>
      <c r="E42" s="16">
        <f>D42/7</f>
        <v>4.3925</v>
      </c>
    </row>
    <row r="43" spans="1:5" ht="12">
      <c r="A43" s="12" t="s">
        <v>122</v>
      </c>
      <c r="B43" s="13" t="s">
        <v>9</v>
      </c>
      <c r="C43" s="14" t="s">
        <v>75</v>
      </c>
      <c r="D43" s="15">
        <v>41.3175</v>
      </c>
      <c r="E43" s="16">
        <f>D43/7</f>
        <v>5.902500000000001</v>
      </c>
    </row>
    <row r="44" spans="1:5" ht="12">
      <c r="A44" s="12"/>
      <c r="B44" s="13"/>
      <c r="C44" s="17"/>
      <c r="D44" s="15"/>
      <c r="E44" s="16"/>
    </row>
    <row r="45" spans="1:5" ht="12">
      <c r="A45" s="12" t="s">
        <v>123</v>
      </c>
      <c r="B45" s="13" t="s">
        <v>15</v>
      </c>
      <c r="C45" s="14" t="s">
        <v>75</v>
      </c>
      <c r="D45" s="15">
        <v>10.3425</v>
      </c>
      <c r="E45" s="16">
        <f>D45/7</f>
        <v>1.4774999999999998</v>
      </c>
    </row>
    <row r="46" spans="1:5" ht="12">
      <c r="A46" s="12" t="s">
        <v>124</v>
      </c>
      <c r="B46" s="13" t="s">
        <v>16</v>
      </c>
      <c r="C46" s="14" t="s">
        <v>75</v>
      </c>
      <c r="D46" s="15">
        <v>17.3775</v>
      </c>
      <c r="E46" s="16">
        <f aca="true" t="shared" si="0" ref="E46:E52">D46/7</f>
        <v>2.4825000000000004</v>
      </c>
    </row>
    <row r="47" spans="1:5" ht="12">
      <c r="A47" s="12" t="s">
        <v>116</v>
      </c>
      <c r="B47" s="13" t="s">
        <v>17</v>
      </c>
      <c r="C47" s="14" t="s">
        <v>75</v>
      </c>
      <c r="D47" s="15">
        <v>26.425</v>
      </c>
      <c r="E47" s="16">
        <f t="shared" si="0"/>
        <v>3.775</v>
      </c>
    </row>
    <row r="48" spans="1:5" ht="12">
      <c r="A48" s="12" t="s">
        <v>117</v>
      </c>
      <c r="B48" s="13" t="s">
        <v>18</v>
      </c>
      <c r="C48" s="14" t="s">
        <v>75</v>
      </c>
      <c r="D48" s="15">
        <v>37.4675</v>
      </c>
      <c r="E48" s="16">
        <f t="shared" si="0"/>
        <v>5.3525</v>
      </c>
    </row>
    <row r="49" spans="1:5" ht="12">
      <c r="A49" s="12" t="s">
        <v>118</v>
      </c>
      <c r="B49" s="13" t="s">
        <v>14</v>
      </c>
      <c r="C49" s="14" t="s">
        <v>75</v>
      </c>
      <c r="D49" s="15">
        <v>50.54</v>
      </c>
      <c r="E49" s="16">
        <f t="shared" si="0"/>
        <v>7.22</v>
      </c>
    </row>
    <row r="50" spans="1:5" ht="12">
      <c r="A50" s="12"/>
      <c r="B50" s="13"/>
      <c r="C50" s="17"/>
      <c r="D50" s="15"/>
      <c r="E50" s="16"/>
    </row>
    <row r="51" spans="1:5" ht="12">
      <c r="A51" s="12" t="s">
        <v>125</v>
      </c>
      <c r="B51" s="13" t="s">
        <v>19</v>
      </c>
      <c r="C51" s="14" t="s">
        <v>75</v>
      </c>
      <c r="D51" s="15">
        <v>10.885</v>
      </c>
      <c r="E51" s="16">
        <f t="shared" si="0"/>
        <v>1.555</v>
      </c>
    </row>
    <row r="52" spans="1:5" ht="12">
      <c r="A52" s="12" t="s">
        <v>126</v>
      </c>
      <c r="B52" s="13" t="s">
        <v>20</v>
      </c>
      <c r="C52" s="14" t="s">
        <v>75</v>
      </c>
      <c r="D52" s="15">
        <v>18.025</v>
      </c>
      <c r="E52" s="16">
        <f t="shared" si="0"/>
        <v>2.5749999999999997</v>
      </c>
    </row>
    <row r="53" spans="1:5" ht="12">
      <c r="A53" s="12"/>
      <c r="B53" s="13"/>
      <c r="C53" s="19"/>
      <c r="D53" s="16"/>
      <c r="E53" s="16"/>
    </row>
    <row r="54" spans="1:5" ht="12">
      <c r="A54" s="12" t="s">
        <v>128</v>
      </c>
      <c r="B54" s="13" t="s">
        <v>40</v>
      </c>
      <c r="C54" s="17" t="s">
        <v>77</v>
      </c>
      <c r="D54" s="16">
        <v>5.743255813953488</v>
      </c>
      <c r="E54" s="16">
        <v>1.635</v>
      </c>
    </row>
    <row r="55" spans="1:5" ht="12">
      <c r="A55" s="12" t="s">
        <v>129</v>
      </c>
      <c r="B55" s="13" t="s">
        <v>41</v>
      </c>
      <c r="C55" s="17" t="s">
        <v>77</v>
      </c>
      <c r="D55" s="16">
        <v>5.054651162790697</v>
      </c>
      <c r="E55" s="16">
        <v>2.145</v>
      </c>
    </row>
    <row r="56" spans="1:5" ht="12">
      <c r="A56" s="12" t="s">
        <v>130</v>
      </c>
      <c r="B56" s="13" t="s">
        <v>42</v>
      </c>
      <c r="C56" s="17" t="s">
        <v>77</v>
      </c>
      <c r="D56" s="16">
        <v>5.054651162790697</v>
      </c>
      <c r="E56" s="16">
        <v>2.375</v>
      </c>
    </row>
    <row r="57" spans="1:5" ht="12">
      <c r="A57" s="12" t="s">
        <v>131</v>
      </c>
      <c r="B57" s="13" t="s">
        <v>43</v>
      </c>
      <c r="C57" s="17" t="s">
        <v>77</v>
      </c>
      <c r="D57" s="16">
        <v>5.054651162790697</v>
      </c>
      <c r="E57" s="16">
        <v>2.7</v>
      </c>
    </row>
    <row r="58" spans="1:5" ht="12">
      <c r="A58" s="12" t="s">
        <v>132</v>
      </c>
      <c r="B58" s="13" t="s">
        <v>44</v>
      </c>
      <c r="C58" s="17" t="s">
        <v>77</v>
      </c>
      <c r="D58" s="16">
        <v>5.054651162790697</v>
      </c>
      <c r="E58" s="16">
        <v>3.125</v>
      </c>
    </row>
    <row r="59" spans="1:5" ht="12">
      <c r="A59" s="12"/>
      <c r="B59" s="13"/>
      <c r="C59" s="17"/>
      <c r="D59" s="16"/>
      <c r="E59" s="16"/>
    </row>
    <row r="60" spans="1:5" ht="12">
      <c r="A60" s="12" t="s">
        <v>133</v>
      </c>
      <c r="B60" s="13" t="s">
        <v>45</v>
      </c>
      <c r="C60" s="17" t="s">
        <v>77</v>
      </c>
      <c r="D60" s="16">
        <v>5.743255813953488</v>
      </c>
      <c r="E60" s="16">
        <v>1.8375</v>
      </c>
    </row>
    <row r="61" spans="1:5" ht="12">
      <c r="A61" s="12" t="s">
        <v>134</v>
      </c>
      <c r="B61" s="13" t="s">
        <v>46</v>
      </c>
      <c r="C61" s="17" t="s">
        <v>77</v>
      </c>
      <c r="D61" s="16">
        <v>5.054651162790697</v>
      </c>
      <c r="E61" s="16">
        <v>2.215</v>
      </c>
    </row>
    <row r="62" spans="1:5" ht="12">
      <c r="A62" s="12" t="s">
        <v>135</v>
      </c>
      <c r="B62" s="13" t="s">
        <v>47</v>
      </c>
      <c r="C62" s="17" t="s">
        <v>77</v>
      </c>
      <c r="D62" s="16">
        <v>5.054651162790697</v>
      </c>
      <c r="E62" s="16">
        <v>2.485</v>
      </c>
    </row>
    <row r="63" spans="1:5" ht="12">
      <c r="A63" s="12" t="s">
        <v>136</v>
      </c>
      <c r="B63" s="13" t="s">
        <v>48</v>
      </c>
      <c r="C63" s="17" t="s">
        <v>77</v>
      </c>
      <c r="D63" s="16">
        <v>5.054651162790697</v>
      </c>
      <c r="E63" s="16">
        <v>2.755</v>
      </c>
    </row>
    <row r="64" spans="1:5" ht="12">
      <c r="A64" s="12"/>
      <c r="B64" s="13"/>
      <c r="C64" s="17"/>
      <c r="D64" s="16"/>
      <c r="E64" s="16"/>
    </row>
    <row r="65" spans="1:5" ht="12">
      <c r="A65" s="12" t="s">
        <v>127</v>
      </c>
      <c r="B65" s="13" t="s">
        <v>49</v>
      </c>
      <c r="C65" s="17" t="s">
        <v>77</v>
      </c>
      <c r="D65" s="16">
        <v>12.37</v>
      </c>
      <c r="E65" s="16">
        <v>4.728818181818182</v>
      </c>
    </row>
    <row r="66" spans="1:5" ht="12">
      <c r="A66" s="12"/>
      <c r="B66" s="13"/>
      <c r="C66" s="17"/>
      <c r="D66" s="16"/>
      <c r="E66" s="16"/>
    </row>
    <row r="67" spans="1:5" ht="12">
      <c r="A67" s="12"/>
      <c r="B67" s="12" t="s">
        <v>106</v>
      </c>
      <c r="C67" s="17" t="s">
        <v>79</v>
      </c>
      <c r="D67" s="16"/>
      <c r="E67" s="16">
        <v>1.45</v>
      </c>
    </row>
    <row r="68" spans="1:5" ht="12">
      <c r="A68" s="12"/>
      <c r="B68" s="17"/>
      <c r="C68" s="17"/>
      <c r="D68" s="16"/>
      <c r="E68" s="16"/>
    </row>
    <row r="69" spans="1:5" ht="12">
      <c r="A69" s="12"/>
      <c r="B69" s="12" t="s">
        <v>81</v>
      </c>
      <c r="C69" s="17" t="s">
        <v>80</v>
      </c>
      <c r="D69" s="16"/>
      <c r="E69" s="16">
        <v>25.55</v>
      </c>
    </row>
    <row r="70" ht="12">
      <c r="D70" s="5" t="s">
        <v>110</v>
      </c>
    </row>
    <row r="72" ht="14.25">
      <c r="C72" s="6" t="s">
        <v>84</v>
      </c>
    </row>
    <row r="73" spans="1:5" ht="12">
      <c r="A73" s="9" t="s">
        <v>0</v>
      </c>
      <c r="B73" s="10" t="s">
        <v>76</v>
      </c>
      <c r="C73" s="10" t="s">
        <v>74</v>
      </c>
      <c r="D73" s="11" t="s">
        <v>108</v>
      </c>
      <c r="E73" s="11" t="s">
        <v>109</v>
      </c>
    </row>
    <row r="74" spans="1:5" ht="12">
      <c r="A74" s="20" t="s">
        <v>85</v>
      </c>
      <c r="B74" s="14" t="s">
        <v>86</v>
      </c>
      <c r="C74" s="14" t="s">
        <v>87</v>
      </c>
      <c r="D74" s="15">
        <v>39.42</v>
      </c>
      <c r="E74" s="21"/>
    </row>
    <row r="75" spans="1:5" ht="12">
      <c r="A75" s="20" t="s">
        <v>88</v>
      </c>
      <c r="B75" s="14" t="s">
        <v>89</v>
      </c>
      <c r="C75" s="14" t="s">
        <v>87</v>
      </c>
      <c r="D75" s="15">
        <v>61.562675675675685</v>
      </c>
      <c r="E75" s="21"/>
    </row>
    <row r="76" spans="1:5" ht="12">
      <c r="A76" s="20" t="s">
        <v>90</v>
      </c>
      <c r="B76" s="14" t="s">
        <v>91</v>
      </c>
      <c r="C76" s="14" t="s">
        <v>87</v>
      </c>
      <c r="D76" s="15">
        <v>84.82402702702703</v>
      </c>
      <c r="E76" s="21"/>
    </row>
    <row r="77" spans="1:5" ht="12">
      <c r="A77" s="20" t="s">
        <v>92</v>
      </c>
      <c r="B77" s="14" t="s">
        <v>93</v>
      </c>
      <c r="C77" s="14" t="s">
        <v>87</v>
      </c>
      <c r="D77" s="15">
        <v>110.60683783783784</v>
      </c>
      <c r="E77" s="21"/>
    </row>
    <row r="78" spans="1:5" ht="12">
      <c r="A78" s="20" t="s">
        <v>94</v>
      </c>
      <c r="B78" s="14" t="s">
        <v>95</v>
      </c>
      <c r="C78" s="14" t="s">
        <v>87</v>
      </c>
      <c r="D78" s="15">
        <v>130.086</v>
      </c>
      <c r="E78" s="21"/>
    </row>
    <row r="79" spans="1:5" ht="12">
      <c r="A79" s="12"/>
      <c r="B79" s="17"/>
      <c r="C79" s="19"/>
      <c r="D79" s="15"/>
      <c r="E79" s="21"/>
    </row>
    <row r="80" spans="1:5" ht="12">
      <c r="A80" s="20" t="s">
        <v>96</v>
      </c>
      <c r="B80" s="14" t="s">
        <v>97</v>
      </c>
      <c r="C80" s="14" t="s">
        <v>87</v>
      </c>
      <c r="D80" s="15">
        <v>26.68840540540541</v>
      </c>
      <c r="E80" s="21"/>
    </row>
    <row r="81" spans="1:5" ht="12">
      <c r="A81" s="20" t="s">
        <v>98</v>
      </c>
      <c r="B81" s="14" t="s">
        <v>99</v>
      </c>
      <c r="C81" s="14" t="s">
        <v>87</v>
      </c>
      <c r="D81" s="15">
        <v>38.86954054054054</v>
      </c>
      <c r="E81" s="21"/>
    </row>
    <row r="82" spans="1:5" ht="12">
      <c r="A82" s="20" t="s">
        <v>100</v>
      </c>
      <c r="B82" s="14" t="s">
        <v>101</v>
      </c>
      <c r="C82" s="14" t="s">
        <v>87</v>
      </c>
      <c r="D82" s="15">
        <v>51.60113513513514</v>
      </c>
      <c r="E82" s="21"/>
    </row>
    <row r="83" spans="1:5" ht="12">
      <c r="A83" s="20" t="s">
        <v>102</v>
      </c>
      <c r="B83" s="14" t="s">
        <v>103</v>
      </c>
      <c r="C83" s="14" t="s">
        <v>87</v>
      </c>
      <c r="D83" s="15">
        <v>65.4514054054054</v>
      </c>
      <c r="E83" s="21"/>
    </row>
    <row r="84" spans="1:5" ht="12">
      <c r="A84" s="20" t="s">
        <v>104</v>
      </c>
      <c r="B84" s="14" t="s">
        <v>105</v>
      </c>
      <c r="C84" s="14" t="s">
        <v>87</v>
      </c>
      <c r="D84" s="15">
        <v>75.91013513513514</v>
      </c>
      <c r="E84" s="21"/>
    </row>
    <row r="85" ht="12">
      <c r="D85" s="5" t="s">
        <v>110</v>
      </c>
    </row>
  </sheetData>
  <printOptions/>
  <pageMargins left="0.42" right="0.31" top="0.27" bottom="0.18" header="0.24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Unimars-SPb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Михаил Алексейчик</cp:lastModifiedBy>
  <cp:lastPrinted>2010-11-02T11:57:56Z</cp:lastPrinted>
  <dcterms:created xsi:type="dcterms:W3CDTF">2008-09-06T10:35:41Z</dcterms:created>
  <dcterms:modified xsi:type="dcterms:W3CDTF">2010-11-02T12:00:40Z</dcterms:modified>
  <cp:category/>
  <cp:version/>
  <cp:contentType/>
  <cp:contentStatus/>
</cp:coreProperties>
</file>